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25440" windowHeight="139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<sst xmlns="http://schemas.openxmlformats.org/spreadsheetml/2006/main" count="24" uniqueCount="24">
  <si>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Honey press hand extractor with jack</t>
  </si>
  <si>
    <t>Kanga Beekeeping Project</t>
  </si>
  <si>
    <t>Equipment</t>
  </si>
  <si>
    <t>Beekeeping Protective Gear</t>
  </si>
  <si>
    <t>Trainer</t>
  </si>
  <si>
    <t>RT Transport</t>
  </si>
  <si>
    <t>$USD</t>
  </si>
  <si>
    <t>Unit</t>
  </si>
  <si>
    <t>Total $USD</t>
  </si>
  <si>
    <t>Notes</t>
  </si>
  <si>
    <t>TSH</t>
  </si>
  <si>
    <t>Trainer provided in-kind by TFCG for 10 days</t>
  </si>
  <si>
    <t xml:space="preserve">Meals &amp; Accomodation </t>
  </si>
  <si>
    <t>Training materials, communications, etc.</t>
  </si>
  <si>
    <t>This brings beehive total to 60</t>
  </si>
  <si>
    <t>Modern beehives</t>
  </si>
  <si>
    <t>Hive tools</t>
  </si>
  <si>
    <t>Hive smoker</t>
  </si>
  <si>
    <t>Gloves</t>
  </si>
  <si>
    <t>Veils</t>
  </si>
  <si>
    <t>Overalls</t>
  </si>
  <si>
    <t>Straw hats</t>
  </si>
  <si>
    <t>Gum boots</t>
  </si>
  <si>
    <t>Contingency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</si>
</sst>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 Sh&quot;#,##0_);\(&quot;T Sh&quot;#,##0\)"/>
    <numFmt numFmtId="165" formatCode="&quot;T Sh&quot;#,##0_);[Red]\(&quot;T Sh&quot;#,##0\)"/>
    <numFmt numFmtId="166" formatCode="&quot;T Sh&quot;#,##0.00_);\(&quot;T Sh&quot;#,##0.00\)"/>
    <numFmt numFmtId="167" formatCode="&quot;T Sh&quot;#,##0.00_);[Red]\(&quot;T Sh&quot;#,##0.00\)"/>
    <numFmt numFmtId="168" formatCode="_(&quot;T Sh&quot;* #,##0_);_(&quot;T Sh&quot;* \(#,##0\);_(&quot;T Sh&quot;* &quot;-&quot;_);_(@_)"/>
    <numFmt numFmtId="169" formatCode="_(* #,##0_);_(* \(#,##0\);_(* &quot;-&quot;_);_(@_)"/>
    <numFmt numFmtId="170" formatCode="_(&quot;T Sh&quot;* #,##0.00_);_(&quot;T Sh&quot;* \(#,##0.00\);_(&quot;T Sh&quot;* &quot;-&quot;??_);_(@_)"/>
    <numFmt numFmtId="171" formatCode="_(* #,##0.00_);_(* \(#,##0.00\);_(* &quot;-&quot;??_);_(@_)"/>
    <numFmt numFmtId="172" formatCode="&quot;$&quot;#,##0_);[Red]\(&quot;$&quot;#,##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14" fillId="16" borderId="0" applyNumberFormat="0" applyBorder="0" applyAlignment="0" applyProtection="0"/>
    <xf numFmtId="0" fontId="18" fillId="11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20" borderId="7" applyNumberFormat="0" applyFont="0" applyAlignment="0" applyProtection="0"/>
    <xf numFmtId="0" fontId="17" fillId="11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7" fillId="0" borderId="0" xfId="0" applyNumberFormat="1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11" sqref="G11"/>
    </sheetView>
  </sheetViews>
  <sheetFormatPr defaultColWidth="11.00390625" defaultRowHeight="12.75"/>
  <cols>
    <col min="1" max="1" width="39.375" style="1" bestFit="1" customWidth="1"/>
    <col min="2" max="2" width="10.75390625" style="1" customWidth="1"/>
    <col min="3" max="3" width="10.75390625" style="4" customWidth="1"/>
    <col min="4" max="4" width="10.75390625" style="1" customWidth="1"/>
    <col min="5" max="5" width="10.75390625" style="4" customWidth="1"/>
    <col min="6" max="6" width="22.125" style="6" bestFit="1" customWidth="1"/>
    <col min="7" max="16384" width="10.75390625" style="1" customWidth="1"/>
  </cols>
  <sheetData>
    <row r="1" ht="12.75">
      <c r="A1" s="3" t="s">
        <v>1</v>
      </c>
    </row>
    <row r="2" spans="2:6" ht="12.75">
      <c r="B2" s="3" t="s">
        <v>10</v>
      </c>
      <c r="C2" s="5" t="s">
        <v>6</v>
      </c>
      <c r="D2" s="3" t="s">
        <v>7</v>
      </c>
      <c r="E2" s="5" t="s">
        <v>8</v>
      </c>
      <c r="F2" s="7" t="s">
        <v>9</v>
      </c>
    </row>
    <row r="3" ht="12.75">
      <c r="A3" s="3" t="s">
        <v>2</v>
      </c>
    </row>
    <row r="4" spans="1:6" ht="12.75">
      <c r="A4" s="1" t="s">
        <v>15</v>
      </c>
      <c r="B4" s="1">
        <v>60000</v>
      </c>
      <c r="C4" s="4">
        <f>SUM(B4/1701)</f>
        <v>35.27336860670194</v>
      </c>
      <c r="D4" s="1">
        <v>40</v>
      </c>
      <c r="E4" s="4">
        <f>SUM(C4*D4)</f>
        <v>1410.9347442680778</v>
      </c>
      <c r="F4" s="6" t="s">
        <v>14</v>
      </c>
    </row>
    <row r="5" spans="1:5" ht="12.75">
      <c r="A5" s="1" t="s">
        <v>16</v>
      </c>
      <c r="B5" s="1">
        <v>5000</v>
      </c>
      <c r="C5" s="4">
        <f>SUM(B5/1701)</f>
        <v>2.9394473838918285</v>
      </c>
      <c r="D5" s="1">
        <v>15</v>
      </c>
      <c r="E5" s="4">
        <f aca="true" t="shared" si="0" ref="E5:E19">SUM(C5*D5)</f>
        <v>44.091710758377424</v>
      </c>
    </row>
    <row r="6" spans="1:5" ht="12.75">
      <c r="A6" s="1" t="s">
        <v>17</v>
      </c>
      <c r="B6" s="1">
        <v>15000</v>
      </c>
      <c r="C6" s="4">
        <f>SUM(B6/1701)</f>
        <v>8.818342151675486</v>
      </c>
      <c r="D6" s="1">
        <v>15</v>
      </c>
      <c r="E6" s="4">
        <f t="shared" si="0"/>
        <v>132.27513227513228</v>
      </c>
    </row>
    <row r="7" spans="1:5" ht="12.75">
      <c r="A7" s="1" t="s">
        <v>0</v>
      </c>
      <c r="B7" s="1">
        <v>490000</v>
      </c>
      <c r="C7" s="4">
        <f>SUM(B7/1701)</f>
        <v>288.06584362139915</v>
      </c>
      <c r="D7" s="1">
        <v>2</v>
      </c>
      <c r="E7" s="4">
        <f>SUM(C7*D7)</f>
        <v>576.1316872427983</v>
      </c>
    </row>
    <row r="9" ht="12.75">
      <c r="A9" s="3" t="s">
        <v>3</v>
      </c>
    </row>
    <row r="10" spans="1:6" ht="12.75">
      <c r="A10" s="1" t="s">
        <v>18</v>
      </c>
      <c r="B10" s="1">
        <v>15000</v>
      </c>
      <c r="C10" s="4">
        <f>SUM(B10/1701)</f>
        <v>8.818342151675486</v>
      </c>
      <c r="D10" s="1">
        <v>15</v>
      </c>
      <c r="E10" s="4">
        <f t="shared" si="0"/>
        <v>132.27513227513228</v>
      </c>
      <c r="F10" s="8"/>
    </row>
    <row r="11" spans="1:5" ht="12.75">
      <c r="A11" s="1" t="s">
        <v>19</v>
      </c>
      <c r="B11" s="1">
        <v>12000</v>
      </c>
      <c r="C11" s="4">
        <f>SUM(B11/1701)</f>
        <v>7.054673721340388</v>
      </c>
      <c r="D11" s="1">
        <v>15</v>
      </c>
      <c r="E11" s="4">
        <f t="shared" si="0"/>
        <v>105.82010582010581</v>
      </c>
    </row>
    <row r="12" spans="1:5" ht="12.75">
      <c r="A12" s="1" t="s">
        <v>20</v>
      </c>
      <c r="B12" s="2">
        <v>25000</v>
      </c>
      <c r="C12" s="4">
        <f>SUM(B12/1701)</f>
        <v>14.697236919459142</v>
      </c>
      <c r="D12" s="1">
        <v>15</v>
      </c>
      <c r="E12" s="4">
        <f t="shared" si="0"/>
        <v>220.45855379188714</v>
      </c>
    </row>
    <row r="13" spans="1:5" ht="12.75">
      <c r="A13" s="1" t="s">
        <v>21</v>
      </c>
      <c r="B13" s="2">
        <v>4000</v>
      </c>
      <c r="C13" s="4">
        <f>SUM(B13/1701)</f>
        <v>2.3515579071134627</v>
      </c>
      <c r="D13" s="1">
        <v>15</v>
      </c>
      <c r="E13" s="4">
        <f t="shared" si="0"/>
        <v>35.27336860670194</v>
      </c>
    </row>
    <row r="14" spans="1:5" ht="12.75">
      <c r="A14" s="1" t="s">
        <v>22</v>
      </c>
      <c r="B14" s="1">
        <v>30000</v>
      </c>
      <c r="C14" s="4">
        <f>SUM(B14/1701)</f>
        <v>17.63668430335097</v>
      </c>
      <c r="D14" s="1">
        <v>15</v>
      </c>
      <c r="E14" s="4">
        <f t="shared" si="0"/>
        <v>264.55026455026456</v>
      </c>
    </row>
    <row r="16" spans="1:6" ht="25.5">
      <c r="A16" s="3" t="s">
        <v>4</v>
      </c>
      <c r="F16" s="6" t="s">
        <v>11</v>
      </c>
    </row>
    <row r="17" spans="1:5" ht="12.75">
      <c r="A17" s="1" t="s">
        <v>5</v>
      </c>
      <c r="B17" s="1">
        <v>50000</v>
      </c>
      <c r="C17" s="4">
        <f>SUM(B17/1701)</f>
        <v>29.394473838918284</v>
      </c>
      <c r="D17" s="1">
        <v>1</v>
      </c>
      <c r="E17" s="4">
        <f t="shared" si="0"/>
        <v>29.394473838918284</v>
      </c>
    </row>
    <row r="18" spans="1:5" ht="12.75">
      <c r="A18" s="1" t="s">
        <v>12</v>
      </c>
      <c r="B18" s="1">
        <v>60000</v>
      </c>
      <c r="C18" s="4">
        <f>SUM(B18/1701)</f>
        <v>35.27336860670194</v>
      </c>
      <c r="D18" s="1">
        <v>10</v>
      </c>
      <c r="E18" s="4">
        <f t="shared" si="0"/>
        <v>352.73368606701945</v>
      </c>
    </row>
    <row r="19" spans="1:5" ht="12.75">
      <c r="A19" s="1" t="s">
        <v>13</v>
      </c>
      <c r="B19" s="1">
        <v>100000</v>
      </c>
      <c r="C19" s="4">
        <f>SUM(B19/1701)</f>
        <v>58.78894767783657</v>
      </c>
      <c r="D19" s="1">
        <v>1</v>
      </c>
      <c r="E19" s="4">
        <f t="shared" si="0"/>
        <v>58.78894767783657</v>
      </c>
    </row>
    <row r="21" spans="1:5" ht="12.75">
      <c r="A21" s="1" t="s">
        <v>23</v>
      </c>
      <c r="E21" s="4">
        <v>137.27</v>
      </c>
    </row>
    <row r="22" ht="12.75">
      <c r="E22" s="5"/>
    </row>
    <row r="23" ht="12.75">
      <c r="E23" s="5">
        <f>SUM(E4:E21)</f>
        <v>3499.9978071722517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McLetchie</dc:creator>
  <cp:keywords/>
  <dc:description/>
  <cp:lastModifiedBy>Kate McLetchie</cp:lastModifiedBy>
  <dcterms:created xsi:type="dcterms:W3CDTF">2011-10-18T18:52:00Z</dcterms:created>
  <dcterms:modified xsi:type="dcterms:W3CDTF">2011-10-26T19:47:33Z</dcterms:modified>
  <cp:category/>
  <cp:version/>
  <cp:contentType/>
  <cp:contentStatus/>
</cp:coreProperties>
</file>