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9440" windowHeight="12240" tabRatio="918" firstSheet="2" activeTab="5"/>
  </bookViews>
  <sheets>
    <sheet name="Tab 1 Final Beneficiaries" sheetId="1" r:id="rId1"/>
    <sheet name="Tab 2 Financial Report" sheetId="2" r:id="rId2"/>
    <sheet name="Tab 3 Contact" sheetId="3" r:id="rId3"/>
    <sheet name="Tab 4 Staff &amp; Board" sheetId="4" r:id="rId4"/>
    <sheet name="Tab 5 Proposed Beneficiaries" sheetId="5" r:id="rId5"/>
    <sheet name="Tab 6 Network &amp; Collaboration" sheetId="6" r:id="rId6"/>
    <sheet name="Tab 7 2010 Funding Sources" sheetId="7" r:id="rId7"/>
    <sheet name="Tab 8 2011 Funding Sources" sheetId="8" r:id="rId8"/>
    <sheet name="Tab 9 Proposal Budget" sheetId="9" r:id="rId9"/>
  </sheets>
  <definedNames/>
  <calcPr fullCalcOnLoad="1"/>
</workbook>
</file>

<file path=xl/sharedStrings.xml><?xml version="1.0" encoding="utf-8"?>
<sst xmlns="http://schemas.openxmlformats.org/spreadsheetml/2006/main" count="329" uniqueCount="217">
  <si>
    <t>Please list your activities in the same order you used in the Final Beneficiary Table (Tab 1)</t>
  </si>
  <si>
    <t>Please list your activities in the same order you used in the Proposed Beneficiary Table (Tab 5)</t>
  </si>
  <si>
    <t>Beneficiary Numbers</t>
  </si>
  <si>
    <t>Comm. Members</t>
  </si>
  <si>
    <t>ORGANIZATOIN WEBSITE</t>
  </si>
  <si>
    <t>1. STAFF</t>
  </si>
  <si>
    <t>2. STAFF</t>
  </si>
  <si>
    <t>3. BOARD MEMBER</t>
  </si>
  <si>
    <t>NAME</t>
  </si>
  <si>
    <t>POSITION AT ORGANIZATION</t>
  </si>
  <si>
    <t>TELEPHONE NUMBER</t>
  </si>
  <si>
    <t>E-MAILS</t>
  </si>
  <si>
    <t xml:space="preserve">OTHER (SKYPE, AIM): </t>
  </si>
  <si>
    <t>unit cost</t>
  </si>
  <si>
    <t>PROPOSED BUDGETED AMOUNT</t>
  </si>
  <si>
    <t>USE OF FUNDS - ACTUAL EXPENDITURE</t>
  </si>
  <si>
    <t>Variance*</t>
  </si>
  <si>
    <t>Budget sub total:</t>
  </si>
  <si>
    <t>Variance</t>
  </si>
  <si>
    <t>PROPOSED USE OF FUNDS</t>
  </si>
  <si>
    <t>GRAND TOTAL BUDGET:</t>
  </si>
  <si>
    <t>Notes: Twenty-three participants came to the workshop and the facilitators requested a higher fee than budgeted due to rising</t>
  </si>
  <si>
    <t>transport costs.</t>
  </si>
  <si>
    <t>Activity sub total:</t>
  </si>
  <si>
    <t>Financial Report</t>
  </si>
  <si>
    <t>Administrative costs</t>
  </si>
  <si>
    <t>Administrative sub total:</t>
  </si>
  <si>
    <t>GRAND TOTAL EXPENDITURE:</t>
  </si>
  <si>
    <t>Insert answers in this column.  Please add rows if needed.</t>
  </si>
  <si>
    <t>ACRONYM (IF APPLICABLE)</t>
  </si>
  <si>
    <t>ADDRESS:</t>
  </si>
  <si>
    <t>ORGANIZATION E-MAIL</t>
  </si>
  <si>
    <t>number of units</t>
  </si>
  <si>
    <t>local currency</t>
  </si>
  <si>
    <t>US dollar</t>
  </si>
  <si>
    <t>Under 5 Years</t>
  </si>
  <si>
    <t>Networking and Collaboration</t>
  </si>
  <si>
    <t>Title of  Activity 5</t>
  </si>
  <si>
    <t>TOTAL PROPOSED BUDGET:</t>
  </si>
  <si>
    <t>An example of how to use financial report template is found below.</t>
  </si>
  <si>
    <t>Currency:</t>
  </si>
  <si>
    <t>Title of Activity 2</t>
  </si>
  <si>
    <t>Name of Donor or income source (PLEASE SPELL OUT THE ENTIRE NAME)</t>
  </si>
  <si>
    <t>Location of Donor</t>
  </si>
  <si>
    <t>Amount requested in USD</t>
  </si>
  <si>
    <t>Date award received</t>
  </si>
  <si>
    <t>Length of award</t>
  </si>
  <si>
    <t>1 Firelight Foundation</t>
  </si>
  <si>
    <t>*The variance is the difference (or comparison) between the proposed budget and the actual use of funds. Be sure to highlight</t>
  </si>
  <si>
    <t>and justify any budgetary variances of more than 10% per major line item and discuss any implications on your programs.</t>
  </si>
  <si>
    <t>Example</t>
  </si>
  <si>
    <t>The number of activities and budget items under each activity are meant as examples and will differ for each</t>
  </si>
  <si>
    <t>activity and organization. If you need to add additional lines for any of these items, feel free to add them.</t>
  </si>
  <si>
    <t>Contact Information</t>
  </si>
  <si>
    <t>Mobile Phone: (Y/N)</t>
  </si>
  <si>
    <t>Mobile Phone: (Y/N)</t>
  </si>
  <si>
    <t>Staff and Board Information</t>
  </si>
  <si>
    <t>Name of Organization:</t>
  </si>
  <si>
    <t xml:space="preserve">Exchange Rate: $1 USD= </t>
  </si>
  <si>
    <t>Caregivers</t>
  </si>
  <si>
    <t>Exchange Rate: $1 USD=</t>
  </si>
  <si>
    <t>5 through 12</t>
  </si>
  <si>
    <t>13 through 19</t>
  </si>
  <si>
    <t>20 through 25</t>
  </si>
  <si>
    <t>Kwacha</t>
  </si>
  <si>
    <t>Exchange rate: USD1 =</t>
  </si>
  <si>
    <t>Activity 1 - Community mobilization workshop</t>
  </si>
  <si>
    <t>1. Venue rental</t>
  </si>
  <si>
    <t>$48000/day</t>
  </si>
  <si>
    <t>3 days</t>
  </si>
  <si>
    <t>2. Materials (markers, paper)</t>
  </si>
  <si>
    <t>3. Food</t>
  </si>
  <si>
    <t>$8000/person</t>
  </si>
  <si>
    <t>23 people x 3 days</t>
  </si>
  <si>
    <t>4. Facilitator fees</t>
  </si>
  <si>
    <t>$25000/day</t>
  </si>
  <si>
    <t>Budge sub total:</t>
  </si>
  <si>
    <t>Please list your activities in the same order you used in Proposed Budget (Tab 9)</t>
  </si>
  <si>
    <r>
      <t xml:space="preserve">EXPECTED OUTCOME - </t>
    </r>
    <r>
      <rPr>
        <sz val="12"/>
        <rFont val="Arial"/>
        <family val="2"/>
      </rPr>
      <t>What do you expect to see as a result of implementing these activities?**</t>
    </r>
  </si>
  <si>
    <t>**These cells will expand as you add more text.</t>
  </si>
  <si>
    <t>**These cells will expand as you add more text.</t>
  </si>
  <si>
    <t>Please list your activities in the same order you used on the Financial Report (Tab 2)</t>
  </si>
  <si>
    <r>
      <t>RESULTS/OUTCOMES-</t>
    </r>
    <r>
      <rPr>
        <sz val="12"/>
        <rFont val="Arial"/>
        <family val="2"/>
      </rPr>
      <t xml:space="preserve"> What changes did you see?**</t>
    </r>
  </si>
  <si>
    <t>Name of Stakeholder**</t>
  </si>
  <si>
    <r>
      <t xml:space="preserve">Type of Stakeholder   (CBO, </t>
    </r>
    <r>
      <rPr>
        <b/>
        <i/>
        <sz val="11"/>
        <rFont val="Arial"/>
        <family val="0"/>
      </rPr>
      <t>NGO, Govt, Churches, etc</t>
    </r>
    <r>
      <rPr>
        <b/>
        <sz val="11"/>
        <rFont val="Arial"/>
        <family val="0"/>
      </rPr>
      <t>)**</t>
    </r>
  </si>
  <si>
    <t>How do you work with this organization? **</t>
  </si>
  <si>
    <t>How does this stakeholder strengthen your work?**</t>
  </si>
  <si>
    <t>In order for our communications to reach your organization effectively, we are asking that you provide contact information for multiple people in your organization. Ideally we would like to have information for at least two people within your organization. For the third person, please provide us with contact information for the leader of your organization's Board.</t>
  </si>
  <si>
    <t>NAME OF ORGANIZATION:</t>
  </si>
  <si>
    <t>Staff Members</t>
  </si>
  <si>
    <t>Position(s)</t>
  </si>
  <si>
    <t>Board Members</t>
  </si>
  <si>
    <t>Exchange rate used $1 USD=</t>
  </si>
  <si>
    <t>Physical</t>
  </si>
  <si>
    <t>Postal</t>
  </si>
  <si>
    <t>Proposed Beneficiary Table</t>
  </si>
  <si>
    <t>Caregivers</t>
  </si>
  <si>
    <t>Comm. Members</t>
  </si>
  <si>
    <t>Title of Activity 1</t>
  </si>
  <si>
    <t>Title of Activity 2</t>
  </si>
  <si>
    <t>Title of Activity 3</t>
  </si>
  <si>
    <t>Title of Activity 4</t>
  </si>
  <si>
    <t>Title of Activity 5</t>
  </si>
  <si>
    <t>Male</t>
  </si>
  <si>
    <t>Male</t>
  </si>
  <si>
    <t>Female</t>
  </si>
  <si>
    <t>Female</t>
  </si>
  <si>
    <t>Male</t>
  </si>
  <si>
    <t>Currency:</t>
  </si>
  <si>
    <t>Grant Number:</t>
  </si>
  <si>
    <t>Proposal Budget</t>
  </si>
  <si>
    <t>Title of  Activity 3</t>
  </si>
  <si>
    <t>Title of  Activity 4</t>
  </si>
  <si>
    <t>California, USA</t>
  </si>
  <si>
    <t>USD</t>
  </si>
  <si>
    <t>Local currency</t>
  </si>
  <si>
    <t xml:space="preserve">Total budget last year: </t>
  </si>
  <si>
    <t>ACTIVITY**</t>
  </si>
  <si>
    <t>Name of Organization: Loving Hand</t>
  </si>
  <si>
    <t>Monitoring and Evaluation</t>
  </si>
  <si>
    <t>Administrative Support</t>
  </si>
  <si>
    <t>Girl Effect- Born equal</t>
  </si>
  <si>
    <t xml:space="preserve"> Beneficiary Table</t>
  </si>
  <si>
    <t>Education assistance and support</t>
  </si>
  <si>
    <t>strong social development and support for one another expressed through art and sport as a tool to fight stigma and discrimination</t>
  </si>
  <si>
    <t>Sports and social galas</t>
  </si>
  <si>
    <t>positive Character and attitude toward self and others .ability to make informed decisions. Positive contributions froms girls on crucial matters of life. Lear understanding of education as a right for every child and a key to unlock the future</t>
  </si>
  <si>
    <t>Prevention of Mother To Child Transmision of HIV</t>
  </si>
  <si>
    <t>a clear appreciation of the right to life for both the mother and the child.</t>
  </si>
  <si>
    <t>Child headed families being self sustainable and increasing food stocks at house hold level</t>
  </si>
  <si>
    <t>Survival skills training and income generating project (community gardens)</t>
  </si>
  <si>
    <t>Provisions of Sanitary wares</t>
  </si>
  <si>
    <t xml:space="preserve">Supports running costs and help motivate our staff </t>
  </si>
  <si>
    <t>Title of Activity 1 Education support</t>
  </si>
  <si>
    <t>school fees and uniforms</t>
  </si>
  <si>
    <t>Sports and social gala</t>
  </si>
  <si>
    <t>soccer and net balls</t>
  </si>
  <si>
    <t>75 per child</t>
  </si>
  <si>
    <t>paint and crayons</t>
  </si>
  <si>
    <t>35 per lt</t>
  </si>
  <si>
    <t>brushes and bond paper</t>
  </si>
  <si>
    <t>2 per brush,4 per rim</t>
  </si>
  <si>
    <t>PMTCT</t>
  </si>
  <si>
    <t>PMTCT training and medical support</t>
  </si>
  <si>
    <t>Sanitary ware</t>
  </si>
  <si>
    <t>Survival Skills training</t>
  </si>
  <si>
    <t xml:space="preserve">training on IPG </t>
  </si>
  <si>
    <t>projects imputs</t>
  </si>
  <si>
    <t>Rentals</t>
  </si>
  <si>
    <t>Internet</t>
  </si>
  <si>
    <t>stationary</t>
  </si>
  <si>
    <t>staff salaries</t>
  </si>
  <si>
    <t>100 per/m</t>
  </si>
  <si>
    <t>180 per/m</t>
  </si>
  <si>
    <t>280 per/m</t>
  </si>
  <si>
    <t>Fuel for field visits</t>
  </si>
  <si>
    <t>150 per/m</t>
  </si>
  <si>
    <t>15 per staff</t>
  </si>
  <si>
    <t xml:space="preserve">stationary and refreshments allowances </t>
  </si>
  <si>
    <t>lovinghand@zol.co.zw</t>
  </si>
  <si>
    <t>Kasirayi Hweta</t>
  </si>
  <si>
    <t>Director</t>
  </si>
  <si>
    <t>263-9-884273</t>
  </si>
  <si>
    <t>263-772610513</t>
  </si>
  <si>
    <t>Barbara Siziba</t>
  </si>
  <si>
    <t>Programs manager</t>
  </si>
  <si>
    <t>Viola Jaricha</t>
  </si>
  <si>
    <t>263-733753037</t>
  </si>
  <si>
    <t>kghwetas@gmail.com</t>
  </si>
  <si>
    <t>vjaricha@yahoo.com</t>
  </si>
  <si>
    <t>Box FM 439, Famona. Bulawayo</t>
  </si>
  <si>
    <t>Zimbabwe</t>
  </si>
  <si>
    <t>suite 3 Mirage Centre</t>
  </si>
  <si>
    <t>13th Ave/Fife St</t>
  </si>
  <si>
    <t>Bulawayo</t>
  </si>
  <si>
    <t>Abigirl Mabika</t>
  </si>
  <si>
    <t>Sebile Moyo</t>
  </si>
  <si>
    <t>Walter Tshuma</t>
  </si>
  <si>
    <t>Faith Ncube</t>
  </si>
  <si>
    <t>Fortune Mukara</t>
  </si>
  <si>
    <t>Programs Manager</t>
  </si>
  <si>
    <t>Assistant programs officer</t>
  </si>
  <si>
    <t>Field Officer</t>
  </si>
  <si>
    <t>Accountant</t>
  </si>
  <si>
    <t>Volunteer</t>
  </si>
  <si>
    <t>Eunice Makoni</t>
  </si>
  <si>
    <t>Denias Chihwayi</t>
  </si>
  <si>
    <t>David Sibanda</t>
  </si>
  <si>
    <t>Wolverton Mabuza</t>
  </si>
  <si>
    <t>Chairperson</t>
  </si>
  <si>
    <t>V/chair</t>
  </si>
  <si>
    <t>Treasure</t>
  </si>
  <si>
    <t>Member</t>
  </si>
  <si>
    <t>Secretary</t>
  </si>
  <si>
    <t>Ex-officio member</t>
  </si>
  <si>
    <r>
      <t>Number of Volunteers (</t>
    </r>
    <r>
      <rPr>
        <sz val="14"/>
        <rFont val="Arial"/>
        <family val="0"/>
      </rPr>
      <t>names not needed</t>
    </r>
    <r>
      <rPr>
        <b/>
        <sz val="14"/>
        <rFont val="Arial"/>
        <family val="2"/>
      </rPr>
      <t>): # 2</t>
    </r>
  </si>
  <si>
    <t>Education support</t>
  </si>
  <si>
    <t>psychosocial support</t>
  </si>
  <si>
    <t>Important feed back from beneficiaries and community. This informs future programming .</t>
  </si>
  <si>
    <t xml:space="preserve">Survival skills and income generating </t>
  </si>
  <si>
    <t>increased school attendance by girl child</t>
  </si>
  <si>
    <t>Reduced transmision of HIV from mother to child and reduced mortality and mobidity rate</t>
  </si>
  <si>
    <t>increased self value and self esteem</t>
  </si>
  <si>
    <t>inreased productivity and self sustainability</t>
  </si>
  <si>
    <t>Stakeholdres</t>
  </si>
  <si>
    <t>Zimbabwe AIDS Network</t>
  </si>
  <si>
    <t>National Association of non-Govern Org</t>
  </si>
  <si>
    <t>Network org</t>
  </si>
  <si>
    <t>share and exchange information</t>
  </si>
  <si>
    <t>provides a platform for meeting and sharing</t>
  </si>
  <si>
    <t>2011 Funding Sources</t>
  </si>
  <si>
    <t>Name of Organization:Loving Hand</t>
  </si>
  <si>
    <t>UNICEF</t>
  </si>
  <si>
    <t>VSO</t>
  </si>
  <si>
    <t>Positive Action for Children</t>
  </si>
  <si>
    <t>UK</t>
  </si>
  <si>
    <t>12 months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</si>
</sst>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_(* #,##0.0_);_(* \(#,##0.0\);_(* &quot;-&quot;??_);_(@_)"/>
    <numFmt numFmtId="168" formatCode="00000"/>
    <numFmt numFmtId="169" formatCode="0.0"/>
  </numFmts>
  <fonts count="59">
    <font>
      <sz val="10"/>
      <name val="Verdana"/>
      <family val="0"/>
    </font>
    <font>
      <b/>
      <sz val="10"/>
      <name val="Verdana"/>
      <family val="0"/>
    </font>
    <font>
      <i/>
      <sz val="10"/>
      <name val="Verdana"/>
      <family val="0"/>
    </font>
    <font>
      <b/>
      <i/>
      <sz val="10"/>
      <name val="Verdana"/>
      <family val="0"/>
    </font>
    <font>
      <b/>
      <sz val="14"/>
      <name val="Arial"/>
      <family val="2"/>
    </font>
    <font>
      <sz val="8"/>
      <name val="Verdana"/>
      <family val="0"/>
    </font>
    <font>
      <sz val="12"/>
      <name val="Arial"/>
      <family val="2"/>
    </font>
    <font>
      <sz val="14"/>
      <name val="Arial"/>
      <family val="0"/>
    </font>
    <font>
      <b/>
      <u val="single"/>
      <sz val="12"/>
      <name val="Arial"/>
      <family val="0"/>
    </font>
    <font>
      <sz val="10"/>
      <name val="Arial"/>
      <family val="0"/>
    </font>
    <font>
      <b/>
      <sz val="10"/>
      <name val="Arial"/>
      <family val="0"/>
    </font>
    <font>
      <b/>
      <sz val="12"/>
      <name val="Arial"/>
      <family val="0"/>
    </font>
    <font>
      <b/>
      <sz val="11"/>
      <name val="Arial"/>
      <family val="0"/>
    </font>
    <font>
      <sz val="11"/>
      <name val="Arial"/>
      <family val="0"/>
    </font>
    <font>
      <b/>
      <i/>
      <sz val="14"/>
      <name val="Arial"/>
      <family val="0"/>
    </font>
    <font>
      <i/>
      <sz val="11"/>
      <name val="Arial"/>
      <family val="0"/>
    </font>
    <font>
      <u val="single"/>
      <sz val="14"/>
      <name val="Arial"/>
      <family val="0"/>
    </font>
    <font>
      <b/>
      <i/>
      <sz val="11"/>
      <name val="Arial"/>
      <family val="0"/>
    </font>
    <font>
      <u val="single"/>
      <sz val="10"/>
      <color indexed="12"/>
      <name val="Verdana"/>
      <family val="0"/>
    </font>
    <font>
      <u val="single"/>
      <sz val="10"/>
      <color indexed="61"/>
      <name val="Verdana"/>
      <family val="0"/>
    </font>
    <font>
      <b/>
      <i/>
      <sz val="10"/>
      <name val="Arial"/>
      <family val="0"/>
    </font>
    <font>
      <i/>
      <u val="single"/>
      <sz val="14"/>
      <name val="Arial"/>
      <family val="0"/>
    </font>
    <font>
      <i/>
      <sz val="14"/>
      <name val="Arial"/>
      <family val="0"/>
    </font>
    <font>
      <i/>
      <sz val="10"/>
      <name val="Arial"/>
      <family val="2"/>
    </font>
    <font>
      <sz val="1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color indexed="63"/>
      </top>
      <bottom style="medium">
        <color indexed="8"/>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ck"/>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color indexed="63"/>
      </left>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medium"/>
      <right style="medium"/>
      <top style="medium"/>
      <bottom style="mediu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thin"/>
      <top>
        <color indexed="63"/>
      </top>
      <bottom style="medium"/>
    </border>
    <border>
      <left style="thin"/>
      <right>
        <color indexed="63"/>
      </right>
      <top style="medium"/>
      <bottom style="thin"/>
    </border>
    <border>
      <left style="thin"/>
      <right style="thin"/>
      <top style="thin"/>
      <bottom style="thick"/>
    </border>
    <border>
      <left>
        <color indexed="63"/>
      </left>
      <right style="thin"/>
      <top style="medium"/>
      <bottom style="thin"/>
    </border>
    <border>
      <left style="thin"/>
      <right style="thin"/>
      <top style="thin"/>
      <bottom>
        <color indexed="63"/>
      </bottom>
    </border>
    <border>
      <left style="thin"/>
      <right style="thick"/>
      <top style="thin"/>
      <bottom style="thin"/>
    </border>
    <border>
      <left style="thin"/>
      <right style="medium"/>
      <top style="thin"/>
      <bottom>
        <color indexed="63"/>
      </bottom>
    </border>
    <border>
      <left style="thin"/>
      <right>
        <color indexed="63"/>
      </right>
      <top style="thin"/>
      <bottom style="thick"/>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4">
    <xf numFmtId="0" fontId="0" fillId="0" borderId="0" xfId="0" applyAlignment="1">
      <alignment/>
    </xf>
    <xf numFmtId="0" fontId="4" fillId="0" borderId="0" xfId="0" applyFont="1" applyAlignment="1">
      <alignment/>
    </xf>
    <xf numFmtId="0" fontId="6" fillId="0" borderId="0" xfId="0" applyFont="1" applyAlignment="1">
      <alignment horizontal="left" vertical="top" wrapText="1"/>
    </xf>
    <xf numFmtId="0" fontId="6" fillId="0" borderId="0" xfId="0" applyFont="1" applyAlignment="1">
      <alignment/>
    </xf>
    <xf numFmtId="0" fontId="9" fillId="0" borderId="0" xfId="0" applyFont="1" applyBorder="1" applyAlignment="1">
      <alignment/>
    </xf>
    <xf numFmtId="0" fontId="9" fillId="0" borderId="0" xfId="0" applyFont="1" applyAlignment="1">
      <alignment/>
    </xf>
    <xf numFmtId="0" fontId="12" fillId="0" borderId="0" xfId="0" applyFont="1" applyAlignment="1">
      <alignment/>
    </xf>
    <xf numFmtId="0" fontId="7" fillId="0" borderId="0" xfId="0" applyFont="1" applyAlignment="1">
      <alignment horizontal="left" vertical="top"/>
    </xf>
    <xf numFmtId="0" fontId="7" fillId="0" borderId="0" xfId="0" applyFont="1" applyBorder="1" applyAlignment="1">
      <alignment horizontal="left" vertical="top"/>
    </xf>
    <xf numFmtId="0" fontId="13" fillId="0" borderId="0" xfId="0" applyFont="1" applyAlignment="1">
      <alignment/>
    </xf>
    <xf numFmtId="0" fontId="12" fillId="0" borderId="10" xfId="0" applyFont="1" applyBorder="1" applyAlignment="1">
      <alignment/>
    </xf>
    <xf numFmtId="0" fontId="12" fillId="0" borderId="11" xfId="0" applyFont="1" applyBorder="1" applyAlignment="1">
      <alignment horizontal="centerContinuous" wrapText="1"/>
    </xf>
    <xf numFmtId="0" fontId="12" fillId="0" borderId="12" xfId="0" applyFont="1" applyBorder="1" applyAlignment="1">
      <alignment horizontal="centerContinuous"/>
    </xf>
    <xf numFmtId="0" fontId="12" fillId="0" borderId="13" xfId="0" applyFont="1" applyBorder="1" applyAlignment="1">
      <alignment horizontal="centerContinuous"/>
    </xf>
    <xf numFmtId="0" fontId="12" fillId="0" borderId="14" xfId="0" applyFont="1" applyBorder="1" applyAlignment="1">
      <alignment horizontal="centerContinuous"/>
    </xf>
    <xf numFmtId="0" fontId="12" fillId="0" borderId="15" xfId="0" applyFont="1" applyBorder="1" applyAlignment="1">
      <alignment horizontal="centerContinuous" wrapText="1"/>
    </xf>
    <xf numFmtId="0" fontId="12" fillId="0" borderId="16" xfId="0" applyFont="1" applyBorder="1" applyAlignment="1">
      <alignment/>
    </xf>
    <xf numFmtId="0" fontId="12" fillId="0" borderId="17" xfId="0" applyFont="1" applyBorder="1" applyAlignment="1">
      <alignment/>
    </xf>
    <xf numFmtId="0" fontId="12" fillId="0" borderId="18" xfId="0" applyFont="1" applyBorder="1" applyAlignment="1">
      <alignment/>
    </xf>
    <xf numFmtId="0" fontId="10" fillId="0" borderId="19" xfId="0" applyFont="1" applyBorder="1" applyAlignment="1">
      <alignment/>
    </xf>
    <xf numFmtId="0" fontId="13" fillId="0" borderId="20" xfId="0" applyFont="1" applyBorder="1" applyAlignment="1">
      <alignment/>
    </xf>
    <xf numFmtId="0" fontId="12" fillId="0" borderId="21" xfId="0" applyFont="1" applyBorder="1" applyAlignment="1">
      <alignment horizontal="right"/>
    </xf>
    <xf numFmtId="0" fontId="13" fillId="0" borderId="22"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3" fillId="0" borderId="21" xfId="0" applyFont="1" applyBorder="1" applyAlignment="1">
      <alignment/>
    </xf>
    <xf numFmtId="0" fontId="12" fillId="0" borderId="25" xfId="0" applyFont="1" applyBorder="1" applyAlignment="1">
      <alignment horizontal="right"/>
    </xf>
    <xf numFmtId="0" fontId="12" fillId="0" borderId="26" xfId="0" applyFont="1" applyBorder="1" applyAlignment="1">
      <alignment/>
    </xf>
    <xf numFmtId="0" fontId="12" fillId="0" borderId="20" xfId="0" applyFont="1" applyBorder="1" applyAlignment="1">
      <alignment/>
    </xf>
    <xf numFmtId="0" fontId="13" fillId="0" borderId="27" xfId="0" applyFont="1" applyBorder="1" applyAlignment="1">
      <alignment/>
    </xf>
    <xf numFmtId="0" fontId="12" fillId="0" borderId="28" xfId="0" applyFont="1" applyBorder="1" applyAlignment="1">
      <alignment horizontal="right"/>
    </xf>
    <xf numFmtId="0" fontId="12" fillId="0" borderId="29" xfId="0" applyFont="1" applyBorder="1" applyAlignment="1">
      <alignment horizontal="right"/>
    </xf>
    <xf numFmtId="0" fontId="13" fillId="0" borderId="30" xfId="0" applyFont="1" applyBorder="1" applyAlignment="1">
      <alignment/>
    </xf>
    <xf numFmtId="0" fontId="12" fillId="0" borderId="31" xfId="0" applyFont="1" applyBorder="1" applyAlignment="1">
      <alignment horizontal="right"/>
    </xf>
    <xf numFmtId="0" fontId="6" fillId="0" borderId="0" xfId="0" applyFont="1" applyAlignment="1">
      <alignment horizontal="justify"/>
    </xf>
    <xf numFmtId="0" fontId="10" fillId="0" borderId="0" xfId="0" applyFont="1" applyAlignment="1">
      <alignment horizontal="right"/>
    </xf>
    <xf numFmtId="0" fontId="12" fillId="0" borderId="0" xfId="0" applyFont="1" applyAlignment="1">
      <alignment horizontal="left"/>
    </xf>
    <xf numFmtId="49" fontId="13" fillId="0" borderId="0" xfId="0" applyNumberFormat="1" applyFont="1" applyAlignment="1">
      <alignment horizontal="left"/>
    </xf>
    <xf numFmtId="0" fontId="13" fillId="0" borderId="0" xfId="0" applyFont="1" applyAlignment="1">
      <alignment horizontal="right"/>
    </xf>
    <xf numFmtId="0" fontId="14" fillId="0" borderId="0" xfId="0" applyFont="1" applyAlignment="1">
      <alignment/>
    </xf>
    <xf numFmtId="0" fontId="15"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10" fillId="0" borderId="32" xfId="0" applyFont="1" applyBorder="1" applyAlignment="1">
      <alignment horizontal="right"/>
    </xf>
    <xf numFmtId="0" fontId="10" fillId="0" borderId="33" xfId="0" applyFont="1" applyBorder="1" applyAlignment="1">
      <alignment horizontal="right"/>
    </xf>
    <xf numFmtId="0" fontId="10" fillId="0" borderId="0" xfId="0" applyFont="1" applyAlignment="1">
      <alignment/>
    </xf>
    <xf numFmtId="0" fontId="10" fillId="0" borderId="0" xfId="0" applyFont="1" applyBorder="1" applyAlignment="1">
      <alignment/>
    </xf>
    <xf numFmtId="49" fontId="9" fillId="0" borderId="34" xfId="0" applyNumberFormat="1" applyFont="1" applyBorder="1" applyAlignment="1">
      <alignment horizontal="left"/>
    </xf>
    <xf numFmtId="2" fontId="9" fillId="0" borderId="35" xfId="0" applyNumberFormat="1" applyFont="1" applyBorder="1" applyAlignment="1">
      <alignment horizontal="right"/>
    </xf>
    <xf numFmtId="0" fontId="13" fillId="0" borderId="20" xfId="0" applyFont="1" applyBorder="1" applyAlignment="1">
      <alignment horizontal="right"/>
    </xf>
    <xf numFmtId="2" fontId="9" fillId="0" borderId="36" xfId="0" applyNumberFormat="1" applyFont="1" applyBorder="1" applyAlignment="1">
      <alignment/>
    </xf>
    <xf numFmtId="0" fontId="9" fillId="0" borderId="20" xfId="0" applyFont="1" applyBorder="1" applyAlignment="1">
      <alignment/>
    </xf>
    <xf numFmtId="2" fontId="9" fillId="0" borderId="0" xfId="0" applyNumberFormat="1" applyFont="1" applyAlignment="1">
      <alignment horizontal="right"/>
    </xf>
    <xf numFmtId="6" fontId="13" fillId="0" borderId="20" xfId="0" applyNumberFormat="1" applyFont="1" applyBorder="1" applyAlignment="1">
      <alignment horizontal="right"/>
    </xf>
    <xf numFmtId="49" fontId="9" fillId="0" borderId="37" xfId="0" applyNumberFormat="1" applyFont="1" applyBorder="1" applyAlignment="1">
      <alignment horizontal="left"/>
    </xf>
    <xf numFmtId="49" fontId="9" fillId="0" borderId="38" xfId="0" applyNumberFormat="1" applyFont="1" applyBorder="1" applyAlignment="1">
      <alignment horizontal="left"/>
    </xf>
    <xf numFmtId="0" fontId="13" fillId="0" borderId="39" xfId="0" applyFont="1" applyBorder="1" applyAlignment="1">
      <alignment horizontal="right"/>
    </xf>
    <xf numFmtId="2" fontId="13" fillId="0" borderId="21" xfId="0" applyNumberFormat="1" applyFont="1" applyBorder="1" applyAlignment="1">
      <alignment/>
    </xf>
    <xf numFmtId="0" fontId="13" fillId="0" borderId="25" xfId="0" applyFont="1" applyBorder="1" applyAlignment="1">
      <alignment horizontal="left"/>
    </xf>
    <xf numFmtId="2" fontId="13" fillId="0" borderId="40" xfId="0" applyNumberFormat="1" applyFont="1" applyBorder="1" applyAlignment="1">
      <alignment/>
    </xf>
    <xf numFmtId="0" fontId="6" fillId="0" borderId="20" xfId="0" applyFont="1" applyBorder="1" applyAlignment="1">
      <alignment horizontal="left" wrapText="1"/>
    </xf>
    <xf numFmtId="0" fontId="6" fillId="0" borderId="20" xfId="0" applyFont="1" applyBorder="1" applyAlignment="1">
      <alignment/>
    </xf>
    <xf numFmtId="0" fontId="6" fillId="0" borderId="20" xfId="0" applyFont="1" applyBorder="1" applyAlignment="1">
      <alignment wrapText="1"/>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Border="1" applyAlignment="1">
      <alignment wrapText="1"/>
    </xf>
    <xf numFmtId="0" fontId="11" fillId="0" borderId="0" xfId="0" applyFont="1" applyAlignment="1">
      <alignment wrapText="1"/>
    </xf>
    <xf numFmtId="0" fontId="6" fillId="0" borderId="0" xfId="0" applyFont="1" applyAlignment="1">
      <alignment wrapText="1"/>
    </xf>
    <xf numFmtId="0" fontId="11" fillId="0" borderId="0" xfId="0" applyFont="1" applyAlignment="1">
      <alignment horizontal="right" wrapText="1"/>
    </xf>
    <xf numFmtId="0" fontId="4" fillId="0" borderId="0" xfId="0" applyFont="1" applyAlignment="1">
      <alignment horizontal="left" vertical="top"/>
    </xf>
    <xf numFmtId="0" fontId="7" fillId="0" borderId="0" xfId="0" applyFont="1" applyAlignment="1">
      <alignment/>
    </xf>
    <xf numFmtId="0" fontId="4"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wrapText="1"/>
    </xf>
    <xf numFmtId="164" fontId="13" fillId="0" borderId="20" xfId="0" applyNumberFormat="1" applyFont="1" applyBorder="1" applyAlignment="1">
      <alignment/>
    </xf>
    <xf numFmtId="164" fontId="13" fillId="0" borderId="41" xfId="0" applyNumberFormat="1" applyFont="1" applyBorder="1" applyAlignment="1">
      <alignment/>
    </xf>
    <xf numFmtId="164" fontId="13" fillId="0" borderId="25" xfId="0" applyNumberFormat="1" applyFont="1" applyBorder="1" applyAlignment="1">
      <alignment/>
    </xf>
    <xf numFmtId="164" fontId="13" fillId="0" borderId="42" xfId="0" applyNumberFormat="1" applyFont="1" applyBorder="1" applyAlignment="1">
      <alignment/>
    </xf>
    <xf numFmtId="0" fontId="14" fillId="0" borderId="33" xfId="0" applyFont="1" applyBorder="1" applyAlignment="1">
      <alignment horizontal="centerContinuous" vertical="top"/>
    </xf>
    <xf numFmtId="0" fontId="7" fillId="0" borderId="0" xfId="0" applyFont="1" applyAlignment="1" applyProtection="1">
      <alignment/>
      <protection locked="0"/>
    </xf>
    <xf numFmtId="0" fontId="4" fillId="0" borderId="0" xfId="0" applyFont="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7" fillId="0" borderId="0" xfId="0" applyFont="1" applyAlignment="1" applyProtection="1">
      <alignment horizontal="right"/>
      <protection locked="0"/>
    </xf>
    <xf numFmtId="0" fontId="6" fillId="0" borderId="0" xfId="0" applyFont="1" applyAlignment="1" applyProtection="1">
      <alignment/>
      <protection locked="0"/>
    </xf>
    <xf numFmtId="0" fontId="6" fillId="0" borderId="43" xfId="0" applyFont="1" applyBorder="1" applyAlignment="1" applyProtection="1">
      <alignment horizontal="centerContinuous" vertical="center"/>
      <protection locked="0"/>
    </xf>
    <xf numFmtId="0" fontId="6" fillId="0" borderId="44" xfId="0" applyFont="1" applyBorder="1" applyAlignment="1" applyProtection="1">
      <alignment horizontal="centerContinuous" vertical="center"/>
      <protection locked="0"/>
    </xf>
    <xf numFmtId="16" fontId="6" fillId="0" borderId="43" xfId="0" applyNumberFormat="1" applyFont="1" applyBorder="1" applyAlignment="1" applyProtection="1">
      <alignment horizontal="centerContinuous"/>
      <protection locked="0"/>
    </xf>
    <xf numFmtId="0" fontId="6" fillId="0" borderId="44" xfId="0" applyFont="1" applyBorder="1" applyAlignment="1" applyProtection="1">
      <alignment horizontal="centerContinuous"/>
      <protection locked="0"/>
    </xf>
    <xf numFmtId="0" fontId="6" fillId="0" borderId="43" xfId="0" applyFont="1" applyBorder="1" applyAlignment="1" applyProtection="1">
      <alignment horizontal="centerContinuous"/>
      <protection locked="0"/>
    </xf>
    <xf numFmtId="0" fontId="4" fillId="0" borderId="0" xfId="0" applyFont="1" applyAlignment="1" applyProtection="1">
      <alignment/>
      <protection locked="0"/>
    </xf>
    <xf numFmtId="0" fontId="16" fillId="0" borderId="0" xfId="0" applyFont="1" applyBorder="1" applyAlignment="1">
      <alignment horizontal="left" vertical="top"/>
    </xf>
    <xf numFmtId="0" fontId="4" fillId="0" borderId="0" xfId="0" applyFont="1" applyAlignment="1" applyProtection="1">
      <alignment/>
      <protection locked="0"/>
    </xf>
    <xf numFmtId="0" fontId="10" fillId="0" borderId="0" xfId="0" applyFont="1" applyBorder="1" applyAlignment="1">
      <alignment horizontal="centerContinuous" vertical="center"/>
    </xf>
    <xf numFmtId="0" fontId="11" fillId="0" borderId="0" xfId="0" applyFont="1" applyAlignment="1">
      <alignment horizontal="left" vertical="top" wrapText="1"/>
    </xf>
    <xf numFmtId="0" fontId="13" fillId="0" borderId="17" xfId="0" applyFont="1" applyBorder="1" applyAlignment="1">
      <alignment/>
    </xf>
    <xf numFmtId="0" fontId="9" fillId="0" borderId="19" xfId="0" applyFont="1" applyBorder="1" applyAlignment="1">
      <alignment/>
    </xf>
    <xf numFmtId="0" fontId="9" fillId="0" borderId="38" xfId="0" applyFont="1" applyBorder="1" applyAlignment="1">
      <alignment wrapText="1"/>
    </xf>
    <xf numFmtId="0" fontId="9" fillId="0" borderId="36" xfId="0" applyFont="1" applyBorder="1" applyAlignment="1">
      <alignment wrapText="1"/>
    </xf>
    <xf numFmtId="0" fontId="16" fillId="0" borderId="0" xfId="0" applyFont="1" applyBorder="1" applyAlignment="1">
      <alignment/>
    </xf>
    <xf numFmtId="0" fontId="9" fillId="0" borderId="16" xfId="0" applyFont="1" applyBorder="1" applyAlignment="1">
      <alignment wrapText="1"/>
    </xf>
    <xf numFmtId="0" fontId="12" fillId="0" borderId="45" xfId="0" applyFont="1" applyBorder="1" applyAlignment="1">
      <alignment horizontal="right"/>
    </xf>
    <xf numFmtId="0" fontId="9" fillId="0" borderId="25" xfId="0" applyFont="1" applyBorder="1" applyAlignment="1">
      <alignment wrapText="1"/>
    </xf>
    <xf numFmtId="0" fontId="9" fillId="0" borderId="39" xfId="0" applyFont="1" applyBorder="1" applyAlignment="1">
      <alignment wrapText="1"/>
    </xf>
    <xf numFmtId="0" fontId="9" fillId="0" borderId="27" xfId="0" applyFont="1" applyBorder="1" applyAlignment="1">
      <alignment/>
    </xf>
    <xf numFmtId="0" fontId="6" fillId="0" borderId="17" xfId="0" applyFont="1" applyBorder="1" applyAlignment="1">
      <alignment horizontal="left" wrapText="1"/>
    </xf>
    <xf numFmtId="0" fontId="6" fillId="0" borderId="17" xfId="0" applyFont="1" applyBorder="1" applyAlignment="1">
      <alignment/>
    </xf>
    <xf numFmtId="0" fontId="11" fillId="0" borderId="46" xfId="0" applyFont="1" applyBorder="1" applyAlignment="1">
      <alignment wrapText="1"/>
    </xf>
    <xf numFmtId="0" fontId="11" fillId="0" borderId="46" xfId="0" applyFont="1" applyBorder="1" applyAlignment="1">
      <alignment horizontal="center" wrapText="1"/>
    </xf>
    <xf numFmtId="0" fontId="11" fillId="0" borderId="47" xfId="0" applyFont="1" applyBorder="1" applyAlignment="1">
      <alignment/>
    </xf>
    <xf numFmtId="0" fontId="11" fillId="0" borderId="0" xfId="0" applyFont="1" applyBorder="1" applyAlignment="1">
      <alignment/>
    </xf>
    <xf numFmtId="0" fontId="6" fillId="0" borderId="17" xfId="0" applyFont="1" applyBorder="1" applyAlignment="1">
      <alignment wrapText="1"/>
    </xf>
    <xf numFmtId="0" fontId="11" fillId="0" borderId="46" xfId="0" applyFont="1" applyBorder="1" applyAlignment="1">
      <alignment horizontal="right"/>
    </xf>
    <xf numFmtId="49" fontId="12" fillId="0" borderId="48" xfId="0" applyNumberFormat="1" applyFont="1" applyBorder="1" applyAlignment="1">
      <alignment/>
    </xf>
    <xf numFmtId="49" fontId="13" fillId="0" borderId="36" xfId="0" applyNumberFormat="1" applyFont="1" applyBorder="1" applyAlignment="1">
      <alignment horizontal="left"/>
    </xf>
    <xf numFmtId="49" fontId="13" fillId="0" borderId="16" xfId="0" applyNumberFormat="1" applyFont="1" applyBorder="1" applyAlignment="1">
      <alignment horizontal="left"/>
    </xf>
    <xf numFmtId="49" fontId="13" fillId="0" borderId="37" xfId="0" applyNumberFormat="1" applyFont="1" applyBorder="1" applyAlignment="1">
      <alignment horizontal="left"/>
    </xf>
    <xf numFmtId="0" fontId="9" fillId="0" borderId="49" xfId="0" applyFont="1" applyBorder="1" applyAlignment="1">
      <alignment wrapText="1"/>
    </xf>
    <xf numFmtId="0" fontId="9" fillId="0" borderId="50" xfId="0" applyFont="1" applyBorder="1" applyAlignment="1">
      <alignment wrapText="1"/>
    </xf>
    <xf numFmtId="0" fontId="9" fillId="0" borderId="17" xfId="0" applyFont="1" applyBorder="1" applyAlignment="1">
      <alignment/>
    </xf>
    <xf numFmtId="0" fontId="7" fillId="0" borderId="0" xfId="0" applyFont="1" applyBorder="1" applyAlignment="1">
      <alignment/>
    </xf>
    <xf numFmtId="0" fontId="7" fillId="0" borderId="33" xfId="0" applyFont="1" applyBorder="1" applyAlignment="1">
      <alignment horizontal="left" wrapText="1"/>
    </xf>
    <xf numFmtId="0" fontId="14" fillId="0" borderId="41" xfId="0" applyFont="1" applyBorder="1" applyAlignment="1">
      <alignment horizontal="centerContinuous" vertical="top"/>
    </xf>
    <xf numFmtId="0" fontId="20" fillId="0" borderId="35" xfId="0" applyFont="1" applyBorder="1" applyAlignment="1">
      <alignment horizontal="centerContinuous"/>
    </xf>
    <xf numFmtId="0" fontId="14" fillId="0" borderId="33" xfId="0" applyFont="1" applyBorder="1" applyAlignment="1" applyProtection="1">
      <alignment horizontal="centerContinuous" vertical="top" wrapText="1"/>
      <protection locked="0"/>
    </xf>
    <xf numFmtId="0" fontId="14" fillId="0" borderId="35" xfId="0" applyFont="1" applyBorder="1" applyAlignment="1" applyProtection="1">
      <alignment horizontal="centerContinuous" vertical="top" wrapText="1"/>
      <protection locked="0"/>
    </xf>
    <xf numFmtId="0" fontId="14" fillId="0" borderId="0" xfId="0" applyFont="1" applyAlignment="1">
      <alignment horizontal="centerContinuous" vertical="top" wrapText="1"/>
    </xf>
    <xf numFmtId="0" fontId="21" fillId="0" borderId="0" xfId="0" applyFont="1" applyBorder="1" applyAlignment="1">
      <alignment horizontal="centerContinuous" vertical="top"/>
    </xf>
    <xf numFmtId="0" fontId="21" fillId="0" borderId="0" xfId="0" applyFont="1" applyBorder="1" applyAlignment="1">
      <alignment horizontal="centerContinuous"/>
    </xf>
    <xf numFmtId="0" fontId="6" fillId="0" borderId="17" xfId="0" applyFont="1" applyBorder="1" applyAlignment="1">
      <alignment horizontal="left" vertical="top" wrapText="1"/>
    </xf>
    <xf numFmtId="0" fontId="6" fillId="0" borderId="20" xfId="0" applyFont="1" applyBorder="1" applyAlignment="1">
      <alignment horizontal="left" vertical="top" wrapText="1"/>
    </xf>
    <xf numFmtId="165" fontId="9" fillId="0" borderId="36" xfId="44" applyNumberFormat="1" applyFont="1" applyBorder="1" applyAlignment="1">
      <alignment wrapText="1"/>
    </xf>
    <xf numFmtId="165" fontId="13" fillId="0" borderId="40" xfId="44" applyNumberFormat="1" applyFont="1" applyBorder="1" applyAlignment="1">
      <alignment/>
    </xf>
    <xf numFmtId="165" fontId="13" fillId="0" borderId="51" xfId="44" applyNumberFormat="1" applyFont="1" applyBorder="1" applyAlignment="1">
      <alignment/>
    </xf>
    <xf numFmtId="167" fontId="9" fillId="0" borderId="38" xfId="42" applyNumberFormat="1" applyFont="1" applyBorder="1" applyAlignment="1">
      <alignment wrapText="1"/>
    </xf>
    <xf numFmtId="167" fontId="13" fillId="0" borderId="40" xfId="42" applyNumberFormat="1" applyFont="1" applyBorder="1" applyAlignment="1">
      <alignment/>
    </xf>
    <xf numFmtId="167" fontId="13" fillId="0" borderId="25" xfId="42" applyNumberFormat="1" applyFont="1" applyBorder="1" applyAlignment="1">
      <alignment/>
    </xf>
    <xf numFmtId="167" fontId="13" fillId="0" borderId="52" xfId="42" applyNumberFormat="1" applyFont="1" applyBorder="1" applyAlignment="1">
      <alignment/>
    </xf>
    <xf numFmtId="166" fontId="6" fillId="0" borderId="17" xfId="44" applyNumberFormat="1" applyFont="1" applyBorder="1" applyAlignment="1">
      <alignment wrapText="1"/>
    </xf>
    <xf numFmtId="166" fontId="6" fillId="0" borderId="20" xfId="44" applyNumberFormat="1" applyFont="1" applyBorder="1" applyAlignment="1">
      <alignment wrapText="1"/>
    </xf>
    <xf numFmtId="166" fontId="6" fillId="0" borderId="46" xfId="44" applyNumberFormat="1" applyFont="1" applyBorder="1" applyAlignment="1">
      <alignment wrapText="1"/>
    </xf>
    <xf numFmtId="166" fontId="6" fillId="0" borderId="17" xfId="44" applyNumberFormat="1" applyFont="1" applyBorder="1" applyAlignment="1">
      <alignment/>
    </xf>
    <xf numFmtId="166" fontId="6" fillId="0" borderId="20" xfId="44" applyNumberFormat="1" applyFont="1" applyBorder="1" applyAlignment="1">
      <alignment/>
    </xf>
    <xf numFmtId="166" fontId="6" fillId="0" borderId="46" xfId="0" applyNumberFormat="1" applyFont="1" applyBorder="1" applyAlignment="1">
      <alignment wrapText="1"/>
    </xf>
    <xf numFmtId="166" fontId="13" fillId="0" borderId="41" xfId="44" applyNumberFormat="1" applyFont="1" applyBorder="1" applyAlignment="1">
      <alignment/>
    </xf>
    <xf numFmtId="166" fontId="13" fillId="0" borderId="42" xfId="44" applyNumberFormat="1" applyFont="1" applyBorder="1" applyAlignment="1">
      <alignment/>
    </xf>
    <xf numFmtId="166" fontId="12" fillId="0" borderId="53" xfId="44" applyNumberFormat="1" applyFont="1" applyBorder="1" applyAlignment="1">
      <alignment/>
    </xf>
    <xf numFmtId="166" fontId="12" fillId="0" borderId="18" xfId="44" applyNumberFormat="1" applyFont="1" applyBorder="1" applyAlignment="1">
      <alignment/>
    </xf>
    <xf numFmtId="166" fontId="12" fillId="0" borderId="41" xfId="44" applyNumberFormat="1" applyFont="1" applyBorder="1" applyAlignment="1">
      <alignment/>
    </xf>
    <xf numFmtId="164" fontId="13" fillId="0" borderId="20" xfId="42" applyNumberFormat="1" applyFont="1" applyBorder="1" applyAlignment="1">
      <alignment/>
    </xf>
    <xf numFmtId="164" fontId="13" fillId="0" borderId="25" xfId="42" applyNumberFormat="1" applyFont="1" applyBorder="1" applyAlignment="1">
      <alignment/>
    </xf>
    <xf numFmtId="164" fontId="12" fillId="0" borderId="24" xfId="42" applyNumberFormat="1" applyFont="1" applyBorder="1" applyAlignment="1">
      <alignment/>
    </xf>
    <xf numFmtId="164" fontId="12" fillId="0" borderId="17" xfId="42" applyNumberFormat="1" applyFont="1" applyBorder="1" applyAlignment="1">
      <alignment/>
    </xf>
    <xf numFmtId="164" fontId="12" fillId="0" borderId="20" xfId="42" applyNumberFormat="1" applyFont="1" applyBorder="1" applyAlignment="1">
      <alignment/>
    </xf>
    <xf numFmtId="164" fontId="13" fillId="0" borderId="54" xfId="42" applyNumberFormat="1" applyFont="1" applyBorder="1" applyAlignment="1">
      <alignment/>
    </xf>
    <xf numFmtId="164" fontId="13" fillId="0" borderId="16" xfId="42" applyNumberFormat="1" applyFont="1" applyBorder="1" applyAlignment="1">
      <alignment horizontal="left"/>
    </xf>
    <xf numFmtId="164" fontId="13" fillId="0" borderId="35" xfId="42" applyNumberFormat="1" applyFont="1" applyBorder="1" applyAlignment="1">
      <alignment horizontal="left"/>
    </xf>
    <xf numFmtId="164" fontId="12" fillId="0" borderId="55" xfId="42" applyNumberFormat="1" applyFont="1" applyBorder="1" applyAlignment="1">
      <alignment/>
    </xf>
    <xf numFmtId="164" fontId="12" fillId="0" borderId="16" xfId="42" applyNumberFormat="1" applyFont="1" applyBorder="1" applyAlignment="1">
      <alignment/>
    </xf>
    <xf numFmtId="164" fontId="13" fillId="0" borderId="56" xfId="42" applyNumberFormat="1" applyFont="1" applyBorder="1" applyAlignment="1">
      <alignment/>
    </xf>
    <xf numFmtId="164" fontId="9" fillId="0" borderId="36" xfId="42" applyNumberFormat="1" applyFont="1" applyBorder="1" applyAlignment="1">
      <alignment/>
    </xf>
    <xf numFmtId="164" fontId="13" fillId="0" borderId="40" xfId="42" applyNumberFormat="1" applyFont="1" applyBorder="1" applyAlignment="1">
      <alignment/>
    </xf>
    <xf numFmtId="164" fontId="10" fillId="0" borderId="19" xfId="42" applyNumberFormat="1" applyFont="1" applyBorder="1" applyAlignment="1">
      <alignment/>
    </xf>
    <xf numFmtId="164" fontId="10" fillId="0" borderId="57" xfId="42" applyNumberFormat="1" applyFont="1" applyBorder="1" applyAlignment="1">
      <alignment/>
    </xf>
    <xf numFmtId="164" fontId="13" fillId="0" borderId="58" xfId="42" applyNumberFormat="1" applyFont="1" applyBorder="1" applyAlignment="1">
      <alignment/>
    </xf>
    <xf numFmtId="166" fontId="13" fillId="0" borderId="59" xfId="44" applyNumberFormat="1" applyFont="1" applyBorder="1" applyAlignment="1">
      <alignment/>
    </xf>
    <xf numFmtId="164" fontId="13" fillId="0" borderId="46" xfId="42" applyNumberFormat="1" applyFont="1" applyBorder="1" applyAlignment="1">
      <alignment/>
    </xf>
    <xf numFmtId="0" fontId="6" fillId="0" borderId="60" xfId="0" applyFont="1" applyBorder="1" applyAlignment="1">
      <alignment horizontal="left" vertical="top" wrapText="1"/>
    </xf>
    <xf numFmtId="0" fontId="6" fillId="33" borderId="61" xfId="0" applyFont="1" applyFill="1" applyBorder="1" applyAlignment="1">
      <alignment horizontal="left" vertical="top" wrapText="1"/>
    </xf>
    <xf numFmtId="0" fontId="6" fillId="33" borderId="62" xfId="0" applyFont="1" applyFill="1" applyBorder="1" applyAlignment="1">
      <alignment horizontal="left" vertical="top" wrapText="1"/>
    </xf>
    <xf numFmtId="0" fontId="7" fillId="0" borderId="32" xfId="0" applyFont="1" applyBorder="1" applyAlignment="1">
      <alignment horizontal="left" vertical="top" wrapText="1"/>
    </xf>
    <xf numFmtId="0" fontId="7" fillId="0" borderId="32" xfId="0" applyFont="1" applyBorder="1" applyAlignment="1">
      <alignment horizontal="left" vertical="top"/>
    </xf>
    <xf numFmtId="0" fontId="6" fillId="0" borderId="60" xfId="0" applyNumberFormat="1" applyFont="1" applyBorder="1" applyAlignment="1" applyProtection="1">
      <alignment horizontal="left" vertical="top" wrapText="1"/>
      <protection locked="0"/>
    </xf>
    <xf numFmtId="0" fontId="6" fillId="0" borderId="0" xfId="0" applyNumberFormat="1" applyFont="1" applyAlignment="1" applyProtection="1">
      <alignment horizontal="left" vertical="top" wrapText="1"/>
      <protection locked="0"/>
    </xf>
    <xf numFmtId="0" fontId="4" fillId="0" borderId="46" xfId="0" applyFont="1" applyBorder="1" applyAlignment="1">
      <alignment horizontal="center"/>
    </xf>
    <xf numFmtId="0" fontId="7" fillId="0" borderId="0" xfId="0" applyFont="1" applyAlignment="1" applyProtection="1">
      <alignment/>
      <protection locked="0"/>
    </xf>
    <xf numFmtId="0" fontId="9" fillId="0" borderId="0" xfId="0" applyFont="1" applyAlignment="1">
      <alignment/>
    </xf>
    <xf numFmtId="0" fontId="6" fillId="0" borderId="0" xfId="0" applyFont="1" applyAlignment="1" applyProtection="1">
      <alignment/>
      <protection locked="0"/>
    </xf>
    <xf numFmtId="49" fontId="6" fillId="0" borderId="60"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64" fontId="6" fillId="0" borderId="17" xfId="42" applyNumberFormat="1" applyFont="1" applyBorder="1" applyAlignment="1">
      <alignment wrapText="1"/>
    </xf>
    <xf numFmtId="164" fontId="6" fillId="0" borderId="20" xfId="42" applyNumberFormat="1" applyFont="1" applyBorder="1" applyAlignment="1">
      <alignment wrapText="1"/>
    </xf>
    <xf numFmtId="164" fontId="6" fillId="0" borderId="46" xfId="42" applyNumberFormat="1" applyFont="1" applyBorder="1" applyAlignment="1">
      <alignment wrapText="1"/>
    </xf>
    <xf numFmtId="49" fontId="13" fillId="34" borderId="37" xfId="0" applyNumberFormat="1" applyFont="1" applyFill="1" applyBorder="1" applyAlignment="1">
      <alignment horizontal="left"/>
    </xf>
    <xf numFmtId="0" fontId="9" fillId="34" borderId="38" xfId="0" applyFont="1" applyFill="1" applyBorder="1" applyAlignment="1">
      <alignment wrapText="1"/>
    </xf>
    <xf numFmtId="0" fontId="9" fillId="34" borderId="36" xfId="0" applyFont="1" applyFill="1" applyBorder="1" applyAlignment="1">
      <alignment wrapText="1"/>
    </xf>
    <xf numFmtId="167" fontId="9" fillId="34" borderId="38" xfId="42" applyNumberFormat="1" applyFont="1" applyFill="1" applyBorder="1" applyAlignment="1">
      <alignment wrapText="1"/>
    </xf>
    <xf numFmtId="165" fontId="9" fillId="34" borderId="36" xfId="44" applyNumberFormat="1" applyFont="1" applyFill="1" applyBorder="1" applyAlignment="1">
      <alignment wrapText="1"/>
    </xf>
    <xf numFmtId="0" fontId="12" fillId="34" borderId="21" xfId="0" applyFont="1" applyFill="1" applyBorder="1" applyAlignment="1">
      <alignment horizontal="right"/>
    </xf>
    <xf numFmtId="0" fontId="9" fillId="34" borderId="39" xfId="0" applyFont="1" applyFill="1" applyBorder="1" applyAlignment="1">
      <alignment wrapText="1"/>
    </xf>
    <xf numFmtId="167" fontId="13" fillId="34" borderId="25" xfId="42" applyNumberFormat="1" applyFont="1" applyFill="1" applyBorder="1" applyAlignment="1">
      <alignment/>
    </xf>
    <xf numFmtId="165" fontId="13" fillId="34" borderId="40" xfId="44" applyNumberFormat="1" applyFont="1" applyFill="1" applyBorder="1" applyAlignment="1">
      <alignment/>
    </xf>
    <xf numFmtId="49" fontId="13" fillId="34" borderId="16" xfId="0" applyNumberFormat="1" applyFont="1" applyFill="1" applyBorder="1" applyAlignment="1">
      <alignment horizontal="left"/>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left" vertical="top" wrapText="1"/>
      <protection locked="0"/>
    </xf>
    <xf numFmtId="0" fontId="6" fillId="0" borderId="63" xfId="0" applyFont="1" applyBorder="1" applyAlignment="1" applyProtection="1">
      <alignment horizontal="center" vertical="center"/>
      <protection locked="0"/>
    </xf>
    <xf numFmtId="0" fontId="12" fillId="0" borderId="11" xfId="0" applyFont="1" applyBorder="1" applyAlignment="1">
      <alignment horizontal="left" vertical="top" wrapText="1"/>
    </xf>
    <xf numFmtId="0" fontId="17" fillId="0" borderId="11" xfId="0" applyFont="1" applyBorder="1" applyAlignment="1">
      <alignment horizontal="left" vertical="top" wrapText="1"/>
    </xf>
    <xf numFmtId="0" fontId="11" fillId="0" borderId="11" xfId="0" applyFont="1" applyBorder="1" applyAlignment="1">
      <alignment horizontal="left" vertical="top" wrapText="1"/>
    </xf>
    <xf numFmtId="0" fontId="13" fillId="0" borderId="20" xfId="0" applyFont="1" applyBorder="1" applyAlignment="1">
      <alignment horizontal="left" vertical="top" wrapText="1"/>
    </xf>
    <xf numFmtId="164" fontId="9" fillId="0" borderId="20" xfId="42" applyNumberFormat="1" applyFont="1" applyBorder="1" applyAlignment="1">
      <alignment horizontal="center" vertical="top" wrapText="1"/>
    </xf>
    <xf numFmtId="164" fontId="9" fillId="0" borderId="20" xfId="42" applyNumberFormat="1" applyFont="1" applyBorder="1" applyAlignment="1">
      <alignment horizontal="center" vertical="top"/>
    </xf>
    <xf numFmtId="0" fontId="7" fillId="0" borderId="32" xfId="0" applyFont="1" applyBorder="1" applyAlignment="1">
      <alignment horizontal="left" vertical="top"/>
    </xf>
    <xf numFmtId="0" fontId="4" fillId="0" borderId="0" xfId="0" applyFont="1" applyBorder="1" applyAlignment="1" applyProtection="1">
      <alignment horizontal="center" vertical="top" wrapText="1"/>
      <protection locked="0"/>
    </xf>
    <xf numFmtId="0" fontId="9" fillId="0" borderId="27" xfId="0" applyFont="1" applyBorder="1" applyAlignment="1">
      <alignment horizontal="center"/>
    </xf>
    <xf numFmtId="0" fontId="7" fillId="0" borderId="33" xfId="0" applyFont="1" applyBorder="1" applyAlignment="1">
      <alignment horizontal="left" wrapText="1"/>
    </xf>
    <xf numFmtId="0" fontId="7" fillId="0" borderId="0" xfId="0" applyFont="1" applyBorder="1" applyAlignment="1">
      <alignment horizontal="left" vertical="top" wrapText="1"/>
    </xf>
    <xf numFmtId="0" fontId="6" fillId="33" borderId="10" xfId="0" applyFont="1" applyFill="1" applyBorder="1" applyAlignment="1">
      <alignment horizontal="left" vertical="top" wrapText="1"/>
    </xf>
    <xf numFmtId="0" fontId="6" fillId="33" borderId="49" xfId="0" applyFont="1" applyFill="1" applyBorder="1" applyAlignment="1">
      <alignment horizontal="left" vertical="top" wrapText="1"/>
    </xf>
    <xf numFmtId="0" fontId="6" fillId="33" borderId="50" xfId="0" applyFont="1" applyFill="1" applyBorder="1" applyAlignment="1">
      <alignment horizontal="left" vertical="top" wrapText="1"/>
    </xf>
    <xf numFmtId="0" fontId="6" fillId="33" borderId="64" xfId="0" applyFont="1" applyFill="1" applyBorder="1" applyAlignment="1">
      <alignment horizontal="left" vertical="top" wrapText="1"/>
    </xf>
    <xf numFmtId="0" fontId="6" fillId="33" borderId="65" xfId="0" applyFont="1" applyFill="1" applyBorder="1" applyAlignment="1">
      <alignment horizontal="left" vertical="top" wrapText="1"/>
    </xf>
    <xf numFmtId="0" fontId="6" fillId="33" borderId="62"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61"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50" xfId="0" applyFont="1" applyFill="1" applyBorder="1" applyAlignment="1">
      <alignment horizontal="center" vertical="top" wrapText="1"/>
    </xf>
    <xf numFmtId="0" fontId="6" fillId="0" borderId="64" xfId="0" applyFont="1" applyFill="1" applyBorder="1" applyAlignment="1">
      <alignment horizontal="center" vertical="top" wrapText="1"/>
    </xf>
    <xf numFmtId="0" fontId="6" fillId="0" borderId="62" xfId="0" applyFont="1" applyFill="1" applyBorder="1" applyAlignment="1">
      <alignment horizontal="center" vertical="top" wrapText="1"/>
    </xf>
    <xf numFmtId="0" fontId="6" fillId="0" borderId="60" xfId="0" applyFont="1" applyBorder="1" applyAlignment="1">
      <alignment horizontal="left" vertical="top" wrapText="1"/>
    </xf>
    <xf numFmtId="0" fontId="6" fillId="33" borderId="20" xfId="0" applyFont="1" applyFill="1" applyBorder="1" applyAlignment="1">
      <alignment horizontal="left" vertical="top" wrapText="1"/>
    </xf>
    <xf numFmtId="0" fontId="6" fillId="33" borderId="36" xfId="0" applyFont="1" applyFill="1" applyBorder="1" applyAlignment="1">
      <alignment horizontal="left" vertical="top" wrapText="1"/>
    </xf>
    <xf numFmtId="0" fontId="6" fillId="33" borderId="25" xfId="0" applyFont="1" applyFill="1" applyBorder="1" applyAlignment="1">
      <alignment horizontal="left" vertical="top" wrapText="1"/>
    </xf>
    <xf numFmtId="0" fontId="6" fillId="33" borderId="40" xfId="0" applyFont="1" applyFill="1" applyBorder="1" applyAlignment="1">
      <alignment horizontal="left" vertical="top" wrapText="1"/>
    </xf>
    <xf numFmtId="0" fontId="6" fillId="33" borderId="38" xfId="0" applyFont="1" applyFill="1" applyBorder="1" applyAlignment="1">
      <alignment horizontal="left" vertical="top" wrapText="1"/>
    </xf>
    <xf numFmtId="0" fontId="6" fillId="33" borderId="39"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24" xfId="0" applyFont="1" applyFill="1" applyBorder="1" applyAlignment="1">
      <alignment horizontal="left" vertical="top" wrapText="1"/>
    </xf>
    <xf numFmtId="0" fontId="6" fillId="33" borderId="66"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0" borderId="49" xfId="0" applyFont="1" applyFill="1" applyBorder="1" applyAlignment="1">
      <alignment horizontal="center" vertical="top" wrapText="1"/>
    </xf>
    <xf numFmtId="0" fontId="6" fillId="0" borderId="65" xfId="0" applyFont="1" applyFill="1" applyBorder="1" applyAlignment="1">
      <alignment horizontal="center" vertical="top" wrapText="1"/>
    </xf>
    <xf numFmtId="0" fontId="22" fillId="0" borderId="0" xfId="0" applyFont="1" applyAlignment="1">
      <alignment wrapText="1"/>
    </xf>
    <xf numFmtId="0" fontId="23" fillId="0" borderId="0" xfId="0" applyFont="1" applyAlignment="1">
      <alignment wrapText="1"/>
    </xf>
    <xf numFmtId="0" fontId="8" fillId="0" borderId="0" xfId="0" applyFont="1" applyAlignment="1">
      <alignment horizontal="center" vertical="top" wrapText="1"/>
    </xf>
    <xf numFmtId="168" fontId="6" fillId="33" borderId="12" xfId="0" applyNumberFormat="1" applyFont="1" applyFill="1" applyBorder="1" applyAlignment="1" applyProtection="1">
      <alignment horizontal="center" vertical="top" wrapText="1"/>
      <protection locked="0"/>
    </xf>
    <xf numFmtId="168" fontId="6" fillId="33" borderId="13" xfId="0" applyNumberFormat="1" applyFont="1" applyFill="1" applyBorder="1" applyAlignment="1" applyProtection="1">
      <alignment horizontal="center" vertical="top" wrapText="1"/>
      <protection locked="0"/>
    </xf>
    <xf numFmtId="168" fontId="6" fillId="33" borderId="61" xfId="0" applyNumberFormat="1" applyFont="1" applyFill="1" applyBorder="1" applyAlignment="1" applyProtection="1">
      <alignment horizontal="center" vertical="top" wrapText="1"/>
      <protection locked="0"/>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61" xfId="0" applyFont="1" applyFill="1" applyBorder="1" applyAlignment="1">
      <alignment horizontal="center" vertical="top" wrapText="1"/>
    </xf>
    <xf numFmtId="0" fontId="24" fillId="33" borderId="12" xfId="0" applyNumberFormat="1" applyFont="1" applyFill="1" applyBorder="1" applyAlignment="1" applyProtection="1">
      <alignment horizontal="left" vertical="top" wrapText="1"/>
      <protection locked="0"/>
    </xf>
    <xf numFmtId="0" fontId="6" fillId="33" borderId="13" xfId="0" applyNumberFormat="1" applyFont="1" applyFill="1" applyBorder="1" applyAlignment="1" applyProtection="1">
      <alignment horizontal="left" vertical="top" wrapText="1"/>
      <protection locked="0"/>
    </xf>
    <xf numFmtId="0" fontId="6" fillId="33" borderId="61" xfId="0" applyNumberFormat="1" applyFont="1" applyFill="1" applyBorder="1" applyAlignment="1" applyProtection="1">
      <alignment horizontal="left" vertical="top" wrapText="1"/>
      <protection locked="0"/>
    </xf>
    <xf numFmtId="0" fontId="7" fillId="0" borderId="32" xfId="0" applyFont="1" applyBorder="1" applyAlignment="1">
      <alignment horizontal="left" vertical="top" wrapText="1"/>
    </xf>
    <xf numFmtId="0" fontId="4" fillId="0" borderId="12" xfId="0" applyFont="1" applyBorder="1" applyAlignment="1">
      <alignment horizontal="left" vertical="center"/>
    </xf>
    <xf numFmtId="0" fontId="4" fillId="0" borderId="61" xfId="0" applyFont="1" applyBorder="1" applyAlignment="1">
      <alignment horizontal="left" vertical="center"/>
    </xf>
    <xf numFmtId="0" fontId="4" fillId="0" borderId="22" xfId="0" applyFont="1" applyBorder="1" applyAlignment="1" applyProtection="1">
      <alignment horizontal="center" vertical="top" wrapText="1"/>
      <protection locked="0"/>
    </xf>
    <xf numFmtId="0" fontId="12" fillId="34" borderId="67" xfId="0" applyFont="1" applyFill="1" applyBorder="1" applyAlignment="1">
      <alignment horizontal="left"/>
    </xf>
    <xf numFmtId="0" fontId="12" fillId="34" borderId="68" xfId="0" applyFont="1" applyFill="1" applyBorder="1" applyAlignment="1">
      <alignment horizontal="left"/>
    </xf>
    <xf numFmtId="0" fontId="12" fillId="34" borderId="69" xfId="0" applyFont="1" applyFill="1" applyBorder="1" applyAlignment="1">
      <alignment horizontal="left"/>
    </xf>
    <xf numFmtId="0" fontId="12" fillId="34" borderId="70" xfId="0" applyFont="1" applyFill="1" applyBorder="1" applyAlignment="1">
      <alignment horizontal="left"/>
    </xf>
    <xf numFmtId="0" fontId="12" fillId="0" borderId="12" xfId="0" applyFont="1" applyBorder="1" applyAlignment="1">
      <alignment horizontal="center"/>
    </xf>
    <xf numFmtId="0" fontId="12" fillId="0" borderId="13" xfId="0" applyFont="1" applyBorder="1" applyAlignment="1">
      <alignment horizontal="center"/>
    </xf>
    <xf numFmtId="0" fontId="12" fillId="0" borderId="61" xfId="0" applyFont="1" applyBorder="1" applyAlignment="1">
      <alignment horizontal="center"/>
    </xf>
    <xf numFmtId="0" fontId="11" fillId="0" borderId="20" xfId="0" applyFont="1" applyBorder="1" applyAlignment="1">
      <alignment horizontal="center" vertical="top" wrapText="1"/>
    </xf>
    <xf numFmtId="0" fontId="4" fillId="0" borderId="56" xfId="0" applyFont="1" applyBorder="1" applyAlignment="1">
      <alignment horizontal="center" vertical="top" wrapText="1"/>
    </xf>
    <xf numFmtId="0" fontId="7" fillId="0" borderId="33" xfId="0" applyFont="1" applyBorder="1" applyAlignment="1">
      <alignment horizontal="left" vertical="top"/>
    </xf>
    <xf numFmtId="49" fontId="12" fillId="34" borderId="71" xfId="0" applyNumberFormat="1" applyFont="1" applyFill="1" applyBorder="1" applyAlignment="1">
      <alignment horizontal="left"/>
    </xf>
    <xf numFmtId="49" fontId="12" fillId="34" borderId="33" xfId="0" applyNumberFormat="1" applyFont="1" applyFill="1" applyBorder="1" applyAlignment="1">
      <alignment horizontal="left"/>
    </xf>
    <xf numFmtId="49" fontId="12" fillId="34" borderId="72" xfId="0" applyNumberFormat="1" applyFont="1" applyFill="1" applyBorder="1" applyAlignment="1">
      <alignment horizontal="left"/>
    </xf>
    <xf numFmtId="0" fontId="18" fillId="33" borderId="12" xfId="53" applyFill="1" applyBorder="1" applyAlignment="1" applyProtection="1">
      <alignment horizontal="left" vertical="top" wrapText="1"/>
      <protection/>
    </xf>
    <xf numFmtId="0" fontId="18" fillId="33" borderId="10" xfId="53" applyFill="1" applyBorder="1" applyAlignment="1" applyProtection="1">
      <alignment horizontal="left" vertical="top" wrapText="1"/>
      <protection/>
    </xf>
    <xf numFmtId="17" fontId="6" fillId="0" borderId="17" xfId="0" applyNumberFormat="1" applyFont="1" applyBorder="1" applyAlignment="1">
      <alignment/>
    </xf>
    <xf numFmtId="16" fontId="6" fillId="0" borderId="2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lovinghand@zol.co.zw" TargetMode="External" /><Relationship Id="rId2" Type="http://schemas.openxmlformats.org/officeDocument/2006/relationships/hyperlink" Target="mailto:kghwetas@gmail.com" TargetMode="External" /><Relationship Id="rId3" Type="http://schemas.openxmlformats.org/officeDocument/2006/relationships/hyperlink" Target="mailto:lovinghand@zol.co.zw" TargetMode="External" /><Relationship Id="rId4" Type="http://schemas.openxmlformats.org/officeDocument/2006/relationships/hyperlink" Target="mailto:vjaricha@yahoo.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B10">
      <selection activeCell="J11" sqref="J11"/>
    </sheetView>
  </sheetViews>
  <sheetFormatPr defaultColWidth="10.75390625" defaultRowHeight="12.75"/>
  <cols>
    <col min="1" max="2" width="31.125" style="5" customWidth="1"/>
    <col min="3" max="3" width="5.75390625" style="5" bestFit="1" customWidth="1"/>
    <col min="4" max="4" width="8.25390625" style="5" bestFit="1" customWidth="1"/>
    <col min="5" max="5" width="5.75390625" style="5" bestFit="1" customWidth="1"/>
    <col min="6" max="6" width="7.875" style="5" bestFit="1" customWidth="1"/>
    <col min="7" max="7" width="5.75390625" style="5" bestFit="1" customWidth="1"/>
    <col min="8" max="8" width="7.875" style="5" bestFit="1" customWidth="1"/>
    <col min="9" max="9" width="5.75390625" style="5" bestFit="1" customWidth="1"/>
    <col min="10" max="10" width="7.875" style="5" bestFit="1" customWidth="1"/>
    <col min="11" max="11" width="5.75390625" style="5" bestFit="1" customWidth="1"/>
    <col min="12" max="12" width="7.875" style="5" bestFit="1" customWidth="1"/>
    <col min="13" max="13" width="5.75390625" style="5" bestFit="1" customWidth="1"/>
    <col min="14" max="14" width="7.875" style="5" bestFit="1" customWidth="1"/>
    <col min="15" max="16384" width="10.75390625" style="5" customWidth="1"/>
  </cols>
  <sheetData>
    <row r="1" spans="1:14" ht="18">
      <c r="A1" s="91" t="s">
        <v>122</v>
      </c>
      <c r="B1" s="91"/>
      <c r="C1" s="174"/>
      <c r="D1" s="174"/>
      <c r="E1" s="174"/>
      <c r="F1" s="174"/>
      <c r="G1" s="80"/>
      <c r="H1" s="79"/>
      <c r="I1" s="79"/>
      <c r="J1" s="79"/>
      <c r="K1" s="81"/>
      <c r="L1" s="81"/>
      <c r="M1" s="81"/>
      <c r="N1" s="81"/>
    </row>
    <row r="2" spans="1:14" ht="18">
      <c r="A2" s="201" t="s">
        <v>118</v>
      </c>
      <c r="B2" s="201"/>
      <c r="C2" s="201"/>
      <c r="D2" s="201"/>
      <c r="E2" s="201"/>
      <c r="F2" s="201"/>
      <c r="G2" s="82"/>
      <c r="H2" s="79"/>
      <c r="I2" s="82"/>
      <c r="J2" s="82"/>
      <c r="K2" s="79"/>
      <c r="L2" s="82"/>
      <c r="M2" s="82"/>
      <c r="N2" s="79"/>
    </row>
    <row r="3" spans="1:6" ht="18">
      <c r="A3" s="7" t="s">
        <v>109</v>
      </c>
      <c r="B3" s="7" t="s">
        <v>121</v>
      </c>
      <c r="C3" s="170"/>
      <c r="D3" s="175"/>
      <c r="E3" s="175"/>
      <c r="F3" s="175"/>
    </row>
    <row r="4" spans="1:14" ht="18.75">
      <c r="A4" s="121" t="s">
        <v>81</v>
      </c>
      <c r="B4" s="78"/>
      <c r="C4" s="78"/>
      <c r="D4" s="78"/>
      <c r="E4" s="78"/>
      <c r="F4" s="78"/>
      <c r="G4" s="122"/>
      <c r="H4" s="123"/>
      <c r="I4" s="123"/>
      <c r="J4" s="123"/>
      <c r="K4" s="123"/>
      <c r="L4" s="123"/>
      <c r="M4" s="123"/>
      <c r="N4" s="124"/>
    </row>
    <row r="5" spans="1:14" ht="18.75" thickBot="1">
      <c r="A5" s="90"/>
      <c r="B5" s="90"/>
      <c r="C5" s="202" t="s">
        <v>2</v>
      </c>
      <c r="D5" s="202"/>
      <c r="E5" s="202"/>
      <c r="F5" s="202"/>
      <c r="G5" s="202"/>
      <c r="H5" s="202"/>
      <c r="I5" s="202"/>
      <c r="J5" s="202"/>
      <c r="K5" s="202"/>
      <c r="L5" s="202"/>
      <c r="M5" s="202"/>
      <c r="N5" s="202"/>
    </row>
    <row r="6" spans="1:14" ht="15.75" thickBot="1">
      <c r="A6" s="83"/>
      <c r="B6" s="83"/>
      <c r="C6" s="84" t="s">
        <v>35</v>
      </c>
      <c r="D6" s="85"/>
      <c r="E6" s="86" t="s">
        <v>61</v>
      </c>
      <c r="F6" s="87"/>
      <c r="G6" s="86" t="s">
        <v>62</v>
      </c>
      <c r="H6" s="87"/>
      <c r="I6" s="88" t="s">
        <v>63</v>
      </c>
      <c r="J6" s="87"/>
      <c r="K6" s="88" t="s">
        <v>59</v>
      </c>
      <c r="L6" s="87"/>
      <c r="M6" s="88" t="s">
        <v>3</v>
      </c>
      <c r="N6" s="87"/>
    </row>
    <row r="7" spans="1:14" ht="30.75">
      <c r="A7" s="192" t="s">
        <v>117</v>
      </c>
      <c r="B7" s="193" t="s">
        <v>82</v>
      </c>
      <c r="C7" s="194" t="s">
        <v>104</v>
      </c>
      <c r="D7" s="194" t="s">
        <v>106</v>
      </c>
      <c r="E7" s="194" t="s">
        <v>104</v>
      </c>
      <c r="F7" s="194" t="s">
        <v>106</v>
      </c>
      <c r="G7" s="194" t="s">
        <v>104</v>
      </c>
      <c r="H7" s="194" t="s">
        <v>106</v>
      </c>
      <c r="I7" s="194" t="s">
        <v>104</v>
      </c>
      <c r="J7" s="194" t="s">
        <v>106</v>
      </c>
      <c r="K7" s="194" t="s">
        <v>104</v>
      </c>
      <c r="L7" s="194" t="s">
        <v>106</v>
      </c>
      <c r="M7" s="194" t="s">
        <v>104</v>
      </c>
      <c r="N7" s="194" t="s">
        <v>106</v>
      </c>
    </row>
    <row r="8" spans="1:14" ht="99.75">
      <c r="A8" s="198" t="s">
        <v>123</v>
      </c>
      <c r="B8" s="198" t="s">
        <v>126</v>
      </c>
      <c r="C8" s="199"/>
      <c r="D8" s="199"/>
      <c r="E8" s="199"/>
      <c r="F8" s="199">
        <v>53</v>
      </c>
      <c r="G8" s="199"/>
      <c r="H8" s="199">
        <v>275</v>
      </c>
      <c r="I8" s="199"/>
      <c r="J8" s="199">
        <v>35</v>
      </c>
      <c r="K8" s="199"/>
      <c r="L8" s="199">
        <v>8</v>
      </c>
      <c r="M8" s="199"/>
      <c r="N8" s="199"/>
    </row>
    <row r="9" spans="1:14" ht="57">
      <c r="A9" s="198" t="s">
        <v>125</v>
      </c>
      <c r="B9" s="198" t="s">
        <v>124</v>
      </c>
      <c r="C9" s="199"/>
      <c r="D9" s="199"/>
      <c r="E9" s="199">
        <v>20</v>
      </c>
      <c r="F9" s="199">
        <v>50</v>
      </c>
      <c r="G9" s="199">
        <v>15</v>
      </c>
      <c r="H9" s="199">
        <v>27</v>
      </c>
      <c r="I9" s="199">
        <v>15</v>
      </c>
      <c r="J9" s="199">
        <v>20</v>
      </c>
      <c r="K9" s="199"/>
      <c r="L9" s="199"/>
      <c r="M9" s="199"/>
      <c r="N9" s="199"/>
    </row>
    <row r="10" spans="1:14" ht="28.5">
      <c r="A10" s="198" t="s">
        <v>127</v>
      </c>
      <c r="B10" s="198" t="s">
        <v>128</v>
      </c>
      <c r="C10" s="199"/>
      <c r="D10" s="199"/>
      <c r="E10" s="199"/>
      <c r="F10" s="199">
        <v>50</v>
      </c>
      <c r="G10" s="199"/>
      <c r="H10" s="199">
        <v>325</v>
      </c>
      <c r="I10" s="199"/>
      <c r="J10" s="199"/>
      <c r="K10" s="199"/>
      <c r="L10" s="199"/>
      <c r="M10" s="199"/>
      <c r="N10" s="199"/>
    </row>
    <row r="11" spans="1:14" ht="42.75">
      <c r="A11" s="198" t="s">
        <v>119</v>
      </c>
      <c r="B11" s="198" t="s">
        <v>198</v>
      </c>
      <c r="C11" s="199"/>
      <c r="D11" s="199"/>
      <c r="E11" s="199"/>
      <c r="F11" s="199">
        <v>50</v>
      </c>
      <c r="G11" s="199"/>
      <c r="H11" s="199">
        <v>325</v>
      </c>
      <c r="I11" s="199"/>
      <c r="J11" s="199">
        <v>6</v>
      </c>
      <c r="K11" s="199">
        <v>3</v>
      </c>
      <c r="L11" s="199">
        <v>10</v>
      </c>
      <c r="M11" s="199"/>
      <c r="N11" s="199"/>
    </row>
    <row r="12" spans="1:14" ht="28.5">
      <c r="A12" s="198" t="s">
        <v>120</v>
      </c>
      <c r="B12" s="198" t="s">
        <v>132</v>
      </c>
      <c r="C12" s="199"/>
      <c r="D12" s="199"/>
      <c r="E12" s="199"/>
      <c r="F12" s="199"/>
      <c r="G12" s="199"/>
      <c r="H12" s="199"/>
      <c r="I12" s="199"/>
      <c r="J12" s="199"/>
      <c r="K12" s="199">
        <v>2</v>
      </c>
      <c r="L12" s="199">
        <v>2</v>
      </c>
      <c r="M12" s="199"/>
      <c r="N12" s="199"/>
    </row>
    <row r="13" spans="1:14" ht="42.75">
      <c r="A13" s="198" t="s">
        <v>130</v>
      </c>
      <c r="B13" s="198" t="s">
        <v>129</v>
      </c>
      <c r="C13" s="199">
        <v>15</v>
      </c>
      <c r="D13" s="199">
        <v>65</v>
      </c>
      <c r="E13" s="199">
        <v>20</v>
      </c>
      <c r="F13" s="199">
        <v>51</v>
      </c>
      <c r="G13" s="199">
        <v>20</v>
      </c>
      <c r="H13" s="199">
        <v>51</v>
      </c>
      <c r="I13" s="199"/>
      <c r="J13" s="199"/>
      <c r="K13" s="199"/>
      <c r="L13" s="199"/>
      <c r="M13" s="199"/>
      <c r="N13" s="199"/>
    </row>
    <row r="14" spans="1:14" ht="14.25">
      <c r="A14" s="198" t="s">
        <v>131</v>
      </c>
      <c r="B14" s="198"/>
      <c r="C14" s="199"/>
      <c r="D14" s="199"/>
      <c r="E14" s="199"/>
      <c r="F14" s="199">
        <v>315</v>
      </c>
      <c r="G14" s="199"/>
      <c r="H14" s="199">
        <v>1231</v>
      </c>
      <c r="I14" s="199"/>
      <c r="J14" s="199"/>
      <c r="K14" s="199"/>
      <c r="L14" s="199"/>
      <c r="M14" s="199"/>
      <c r="N14" s="199"/>
    </row>
    <row r="15" spans="1:14" ht="14.25">
      <c r="A15" s="198"/>
      <c r="B15" s="198"/>
      <c r="C15" s="199"/>
      <c r="D15" s="199"/>
      <c r="E15" s="199"/>
      <c r="F15" s="199"/>
      <c r="G15" s="199"/>
      <c r="H15" s="199"/>
      <c r="I15" s="199"/>
      <c r="J15" s="199"/>
      <c r="K15" s="199"/>
      <c r="L15" s="199"/>
      <c r="M15" s="199"/>
      <c r="N15" s="199"/>
    </row>
    <row r="16" spans="1:2" ht="12.75">
      <c r="A16" s="203" t="s">
        <v>80</v>
      </c>
      <c r="B16" s="203"/>
    </row>
  </sheetData>
  <sheetProtection/>
  <mergeCells count="3">
    <mergeCell ref="A2:F2"/>
    <mergeCell ref="C5:N5"/>
    <mergeCell ref="A16:B16"/>
  </mergeCells>
  <printOptions horizontalCentered="1" verticalCentered="1"/>
  <pageMargins left="1" right="0.25" top="0.25" bottom="0.25" header="0" footer="0"/>
  <pageSetup fitToHeight="1" fitToWidth="1" orientation="landscape" paperSize="9" scale="66"/>
</worksheet>
</file>

<file path=xl/worksheets/sheet2.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B1">
      <selection activeCell="D3" sqref="D3"/>
    </sheetView>
  </sheetViews>
  <sheetFormatPr defaultColWidth="10.75390625" defaultRowHeight="12.75"/>
  <cols>
    <col min="1" max="1" width="1.875" style="5" bestFit="1" customWidth="1"/>
    <col min="2" max="2" width="23.25390625" style="5" customWidth="1"/>
    <col min="3" max="3" width="18.625" style="5" customWidth="1"/>
    <col min="4" max="4" width="9.375" style="5" customWidth="1"/>
    <col min="5" max="5" width="19.00390625" style="5" customWidth="1"/>
    <col min="6" max="6" width="18.00390625" style="5" customWidth="1"/>
    <col min="7" max="8" width="8.375" style="5" customWidth="1"/>
    <col min="9" max="10" width="8.00390625" style="5" customWidth="1"/>
    <col min="11" max="11" width="8.375" style="5" customWidth="1"/>
    <col min="12" max="12" width="8.00390625" style="5" customWidth="1"/>
    <col min="13" max="13" width="8.625" style="5" customWidth="1"/>
    <col min="14" max="14" width="11.375" style="5" customWidth="1"/>
    <col min="15" max="16384" width="10.75390625" style="5" customWidth="1"/>
  </cols>
  <sheetData>
    <row r="1" spans="1:5" ht="18">
      <c r="A1" s="1" t="s">
        <v>24</v>
      </c>
      <c r="C1" s="1"/>
      <c r="D1" s="1"/>
      <c r="E1" s="6"/>
    </row>
    <row r="2" spans="2:8" ht="18">
      <c r="B2" s="205" t="s">
        <v>118</v>
      </c>
      <c r="C2" s="205"/>
      <c r="D2" s="205"/>
      <c r="E2" s="205"/>
      <c r="F2" s="201" t="s">
        <v>108</v>
      </c>
      <c r="G2" s="201"/>
      <c r="H2" s="201"/>
    </row>
    <row r="3" spans="2:11" ht="18">
      <c r="B3" s="204" t="s">
        <v>109</v>
      </c>
      <c r="C3" s="204"/>
      <c r="D3" s="8"/>
      <c r="F3" s="201" t="s">
        <v>60</v>
      </c>
      <c r="G3" s="201"/>
      <c r="H3" s="201"/>
      <c r="J3" s="4"/>
      <c r="K3" s="46"/>
    </row>
    <row r="4" spans="2:8" ht="19.5" thickBot="1">
      <c r="B4" s="121" t="s">
        <v>0</v>
      </c>
      <c r="C4" s="78"/>
      <c r="D4" s="78"/>
      <c r="E4" s="78"/>
      <c r="F4" s="78"/>
      <c r="G4" s="78"/>
      <c r="H4" s="122"/>
    </row>
    <row r="5" spans="2:8" ht="45.75" thickBot="1">
      <c r="B5" s="10"/>
      <c r="C5" s="11" t="s">
        <v>14</v>
      </c>
      <c r="D5" s="12" t="s">
        <v>15</v>
      </c>
      <c r="E5" s="13"/>
      <c r="F5" s="13"/>
      <c r="G5" s="13"/>
      <c r="H5" s="14"/>
    </row>
    <row r="6" spans="2:8" ht="15.75" thickBot="1">
      <c r="B6" s="112" t="s">
        <v>133</v>
      </c>
      <c r="C6" s="15"/>
      <c r="D6" s="16" t="s">
        <v>13</v>
      </c>
      <c r="E6" s="17" t="s">
        <v>32</v>
      </c>
      <c r="F6" s="17" t="s">
        <v>33</v>
      </c>
      <c r="G6" s="18" t="s">
        <v>34</v>
      </c>
      <c r="H6" s="19" t="s">
        <v>16</v>
      </c>
    </row>
    <row r="7" spans="1:8" ht="14.25">
      <c r="A7" s="113">
        <v>1</v>
      </c>
      <c r="B7" s="114" t="s">
        <v>134</v>
      </c>
      <c r="C7" s="154">
        <v>24375</v>
      </c>
      <c r="D7" s="20" t="s">
        <v>137</v>
      </c>
      <c r="E7" s="20">
        <v>325</v>
      </c>
      <c r="F7" s="148"/>
      <c r="G7" s="143">
        <v>24375</v>
      </c>
      <c r="H7" s="159"/>
    </row>
    <row r="8" spans="1:8" ht="14.25">
      <c r="A8" s="115">
        <v>2</v>
      </c>
      <c r="B8" s="115"/>
      <c r="C8" s="155"/>
      <c r="D8" s="20"/>
      <c r="E8" s="20"/>
      <c r="F8" s="148"/>
      <c r="G8" s="143"/>
      <c r="H8" s="159"/>
    </row>
    <row r="9" spans="1:8" ht="14.25">
      <c r="A9" s="115">
        <v>3</v>
      </c>
      <c r="B9" s="115"/>
      <c r="C9" s="155"/>
      <c r="D9" s="20"/>
      <c r="E9" s="20"/>
      <c r="F9" s="148"/>
      <c r="G9" s="143"/>
      <c r="H9" s="159"/>
    </row>
    <row r="10" spans="1:8" ht="14.25">
      <c r="A10" s="115">
        <v>4</v>
      </c>
      <c r="B10" s="115"/>
      <c r="C10" s="155"/>
      <c r="D10" s="20"/>
      <c r="E10" s="20"/>
      <c r="F10" s="148"/>
      <c r="G10" s="143"/>
      <c r="H10" s="159"/>
    </row>
    <row r="11" spans="2:8" ht="15.75" thickBot="1">
      <c r="B11" s="21" t="s">
        <v>17</v>
      </c>
      <c r="C11" s="149">
        <f>SUM(C7+C8+C9+C10)</f>
        <v>24375</v>
      </c>
      <c r="D11" s="22"/>
      <c r="E11" s="21" t="s">
        <v>23</v>
      </c>
      <c r="F11" s="149">
        <f>SUM(F7+F8+F9+F10)</f>
        <v>0</v>
      </c>
      <c r="G11" s="144">
        <f>SUM(G7+G8+G9+G10)</f>
        <v>24375</v>
      </c>
      <c r="H11" s="160">
        <f>SUM(H7+H8+H9+H10)</f>
        <v>0</v>
      </c>
    </row>
    <row r="12" spans="2:8" ht="15">
      <c r="B12" s="23" t="s">
        <v>41</v>
      </c>
      <c r="C12" s="156"/>
      <c r="D12" s="24" t="s">
        <v>13</v>
      </c>
      <c r="E12" s="24" t="s">
        <v>32</v>
      </c>
      <c r="F12" s="150" t="s">
        <v>33</v>
      </c>
      <c r="G12" s="145" t="s">
        <v>34</v>
      </c>
      <c r="H12" s="161" t="s">
        <v>18</v>
      </c>
    </row>
    <row r="13" spans="1:8" ht="14.25">
      <c r="A13" s="113">
        <v>1</v>
      </c>
      <c r="B13" s="114" t="s">
        <v>135</v>
      </c>
      <c r="C13" s="155"/>
      <c r="D13" s="20"/>
      <c r="E13" s="20"/>
      <c r="F13" s="148"/>
      <c r="G13" s="143"/>
      <c r="H13" s="159"/>
    </row>
    <row r="14" spans="1:8" ht="14.25">
      <c r="A14" s="115">
        <v>2</v>
      </c>
      <c r="B14" s="115" t="s">
        <v>136</v>
      </c>
      <c r="C14" s="155">
        <v>600</v>
      </c>
      <c r="D14" s="20">
        <v>60</v>
      </c>
      <c r="E14" s="20">
        <v>10</v>
      </c>
      <c r="F14" s="148"/>
      <c r="G14" s="143">
        <v>600</v>
      </c>
      <c r="H14" s="159"/>
    </row>
    <row r="15" spans="1:8" ht="14.25">
      <c r="A15" s="115">
        <v>3</v>
      </c>
      <c r="B15" s="115" t="s">
        <v>138</v>
      </c>
      <c r="C15" s="155">
        <v>475</v>
      </c>
      <c r="D15" s="20" t="s">
        <v>139</v>
      </c>
      <c r="E15" s="20">
        <v>14</v>
      </c>
      <c r="F15" s="148"/>
      <c r="G15" s="143">
        <v>475</v>
      </c>
      <c r="H15" s="159"/>
    </row>
    <row r="16" spans="1:8" ht="14.25">
      <c r="A16" s="115">
        <v>4</v>
      </c>
      <c r="B16" s="115" t="s">
        <v>140</v>
      </c>
      <c r="C16" s="155">
        <v>250</v>
      </c>
      <c r="D16" s="20" t="s">
        <v>141</v>
      </c>
      <c r="E16" s="20">
        <v>50</v>
      </c>
      <c r="F16" s="148"/>
      <c r="G16" s="143">
        <v>250</v>
      </c>
      <c r="H16" s="159"/>
    </row>
    <row r="17" spans="2:8" ht="15.75" thickBot="1">
      <c r="B17" s="21" t="s">
        <v>17</v>
      </c>
      <c r="C17" s="149">
        <f>SUM(C13+C14+C15+C16)</f>
        <v>1325</v>
      </c>
      <c r="D17" s="22"/>
      <c r="E17" s="21" t="s">
        <v>23</v>
      </c>
      <c r="F17" s="149">
        <f>SUM(F13+F14+F15+F16)</f>
        <v>0</v>
      </c>
      <c r="G17" s="144">
        <f>SUM(G13+G14+G15+G16)</f>
        <v>1325</v>
      </c>
      <c r="H17" s="160">
        <f>SUM(H13+H14+H15+H16)</f>
        <v>0</v>
      </c>
    </row>
    <row r="18" spans="2:8" ht="15">
      <c r="B18" s="23" t="s">
        <v>111</v>
      </c>
      <c r="C18" s="156"/>
      <c r="D18" s="24" t="s">
        <v>13</v>
      </c>
      <c r="E18" s="24" t="s">
        <v>32</v>
      </c>
      <c r="F18" s="150" t="s">
        <v>33</v>
      </c>
      <c r="G18" s="145" t="s">
        <v>34</v>
      </c>
      <c r="H18" s="161" t="s">
        <v>18</v>
      </c>
    </row>
    <row r="19" spans="1:8" ht="14.25">
      <c r="A19" s="113">
        <v>1</v>
      </c>
      <c r="B19" s="114" t="s">
        <v>142</v>
      </c>
      <c r="C19" s="155"/>
      <c r="D19" s="20"/>
      <c r="E19" s="20"/>
      <c r="F19" s="148"/>
      <c r="G19" s="143"/>
      <c r="H19" s="159"/>
    </row>
    <row r="20" spans="1:8" ht="14.25">
      <c r="A20" s="115">
        <v>2</v>
      </c>
      <c r="B20" s="115" t="s">
        <v>143</v>
      </c>
      <c r="C20" s="155">
        <v>20000</v>
      </c>
      <c r="D20" s="20">
        <v>20</v>
      </c>
      <c r="E20" s="20">
        <v>500</v>
      </c>
      <c r="F20" s="148"/>
      <c r="G20" s="143">
        <v>20000</v>
      </c>
      <c r="H20" s="159"/>
    </row>
    <row r="21" spans="1:8" ht="14.25">
      <c r="A21" s="115">
        <v>3</v>
      </c>
      <c r="B21" s="115" t="s">
        <v>144</v>
      </c>
      <c r="C21" s="155">
        <v>5000</v>
      </c>
      <c r="D21" s="20">
        <v>10</v>
      </c>
      <c r="E21" s="20">
        <v>500</v>
      </c>
      <c r="F21" s="148"/>
      <c r="G21" s="143">
        <v>5000</v>
      </c>
      <c r="H21" s="159"/>
    </row>
    <row r="22" spans="1:8" ht="14.25">
      <c r="A22" s="115">
        <v>4</v>
      </c>
      <c r="B22" s="115"/>
      <c r="C22" s="155"/>
      <c r="D22" s="20"/>
      <c r="E22" s="20"/>
      <c r="F22" s="148"/>
      <c r="G22" s="143"/>
      <c r="H22" s="159"/>
    </row>
    <row r="23" spans="2:8" ht="15.75" thickBot="1">
      <c r="B23" s="21" t="s">
        <v>17</v>
      </c>
      <c r="C23" s="149">
        <f>SUM(C19+C20+C21+C22)</f>
        <v>25000</v>
      </c>
      <c r="D23" s="25"/>
      <c r="E23" s="26" t="s">
        <v>23</v>
      </c>
      <c r="F23" s="149">
        <f>SUM(F19+F20+F21+F22)</f>
        <v>0</v>
      </c>
      <c r="G23" s="144">
        <f>SUM(G19+G20+G21+G22)</f>
        <v>25000</v>
      </c>
      <c r="H23" s="160">
        <f>SUM(H19+H20+H21+H22)</f>
        <v>0</v>
      </c>
    </row>
    <row r="24" spans="2:8" ht="15">
      <c r="B24" s="23" t="s">
        <v>112</v>
      </c>
      <c r="C24" s="156"/>
      <c r="D24" s="24" t="s">
        <v>13</v>
      </c>
      <c r="E24" s="24" t="s">
        <v>32</v>
      </c>
      <c r="F24" s="150" t="s">
        <v>33</v>
      </c>
      <c r="G24" s="145" t="s">
        <v>34</v>
      </c>
      <c r="H24" s="161" t="s">
        <v>18</v>
      </c>
    </row>
    <row r="25" spans="1:8" ht="14.25">
      <c r="A25" s="113">
        <v>1</v>
      </c>
      <c r="B25" s="114" t="s">
        <v>145</v>
      </c>
      <c r="C25" s="155"/>
      <c r="D25" s="20"/>
      <c r="E25" s="20"/>
      <c r="F25" s="148"/>
      <c r="G25" s="143"/>
      <c r="H25" s="159"/>
    </row>
    <row r="26" spans="1:8" ht="14.25">
      <c r="A26" s="115">
        <v>2</v>
      </c>
      <c r="B26" s="115" t="s">
        <v>146</v>
      </c>
      <c r="C26" s="155">
        <v>3250</v>
      </c>
      <c r="D26" s="20">
        <v>10</v>
      </c>
      <c r="E26" s="20">
        <v>325</v>
      </c>
      <c r="F26" s="148"/>
      <c r="G26" s="143">
        <v>3250</v>
      </c>
      <c r="H26" s="159"/>
    </row>
    <row r="27" spans="1:8" ht="14.25">
      <c r="A27" s="115">
        <v>3</v>
      </c>
      <c r="B27" s="115" t="s">
        <v>147</v>
      </c>
      <c r="C27" s="155">
        <v>2000</v>
      </c>
      <c r="D27" s="20">
        <v>20</v>
      </c>
      <c r="E27" s="20">
        <v>100</v>
      </c>
      <c r="F27" s="148"/>
      <c r="G27" s="143">
        <v>2000</v>
      </c>
      <c r="H27" s="159"/>
    </row>
    <row r="28" spans="1:8" ht="14.25">
      <c r="A28" s="115">
        <v>4</v>
      </c>
      <c r="B28" s="115"/>
      <c r="C28" s="155"/>
      <c r="D28" s="20"/>
      <c r="E28" s="20"/>
      <c r="F28" s="148"/>
      <c r="G28" s="143"/>
      <c r="H28" s="159"/>
    </row>
    <row r="29" spans="2:8" ht="15.75" thickBot="1">
      <c r="B29" s="21" t="s">
        <v>17</v>
      </c>
      <c r="C29" s="149">
        <f>SUM(C25+C26+C27+C28)</f>
        <v>5250</v>
      </c>
      <c r="D29" s="22"/>
      <c r="E29" s="21" t="s">
        <v>23</v>
      </c>
      <c r="F29" s="149">
        <f>SUM(F25+F26+F27+F28)</f>
        <v>0</v>
      </c>
      <c r="G29" s="144">
        <f>SUM(G25+G26+G27+G28)</f>
        <v>5250</v>
      </c>
      <c r="H29" s="160">
        <f>SUM(H25+H26+H27+H28)</f>
        <v>0</v>
      </c>
    </row>
    <row r="30" spans="2:8" ht="15">
      <c r="B30" s="23" t="s">
        <v>37</v>
      </c>
      <c r="C30" s="156"/>
      <c r="D30" s="24" t="s">
        <v>13</v>
      </c>
      <c r="E30" s="24" t="s">
        <v>32</v>
      </c>
      <c r="F30" s="150" t="s">
        <v>33</v>
      </c>
      <c r="G30" s="145" t="s">
        <v>34</v>
      </c>
      <c r="H30" s="161" t="s">
        <v>18</v>
      </c>
    </row>
    <row r="31" spans="1:8" ht="14.25">
      <c r="A31" s="113">
        <v>1</v>
      </c>
      <c r="B31" s="114" t="s">
        <v>119</v>
      </c>
      <c r="C31" s="155"/>
      <c r="D31" s="20"/>
      <c r="E31" s="20"/>
      <c r="F31" s="148"/>
      <c r="G31" s="143"/>
      <c r="H31" s="159"/>
    </row>
    <row r="32" spans="1:8" ht="14.25">
      <c r="A32" s="115">
        <v>2</v>
      </c>
      <c r="B32" s="115" t="s">
        <v>155</v>
      </c>
      <c r="C32" s="155">
        <v>1800</v>
      </c>
      <c r="D32" s="20" t="s">
        <v>156</v>
      </c>
      <c r="E32" s="20">
        <v>12</v>
      </c>
      <c r="F32" s="148"/>
      <c r="G32" s="143">
        <v>1800</v>
      </c>
      <c r="H32" s="159"/>
    </row>
    <row r="33" spans="1:8" ht="14.25">
      <c r="A33" s="115">
        <v>3</v>
      </c>
      <c r="B33" s="115" t="s">
        <v>158</v>
      </c>
      <c r="C33" s="155">
        <v>2160</v>
      </c>
      <c r="D33" s="20" t="s">
        <v>157</v>
      </c>
      <c r="E33" s="20">
        <v>144</v>
      </c>
      <c r="F33" s="148"/>
      <c r="G33" s="143">
        <v>2160</v>
      </c>
      <c r="H33" s="159"/>
    </row>
    <row r="34" spans="1:8" ht="14.25">
      <c r="A34" s="115">
        <v>4</v>
      </c>
      <c r="B34" s="115"/>
      <c r="C34" s="155"/>
      <c r="D34" s="20"/>
      <c r="E34" s="20"/>
      <c r="F34" s="148"/>
      <c r="G34" s="143"/>
      <c r="H34" s="159"/>
    </row>
    <row r="35" spans="2:8" ht="15.75" thickBot="1">
      <c r="B35" s="21" t="s">
        <v>17</v>
      </c>
      <c r="C35" s="149">
        <f>SUM(C31+C32+C33+C34)</f>
        <v>3960</v>
      </c>
      <c r="D35" s="22"/>
      <c r="E35" s="21" t="s">
        <v>23</v>
      </c>
      <c r="F35" s="149">
        <f>SUM(F31+F32+F33+F34)</f>
        <v>0</v>
      </c>
      <c r="G35" s="144">
        <f>SUM(G31+G32+G33+G34)</f>
        <v>3960</v>
      </c>
      <c r="H35" s="160">
        <f>SUM(H31+H32+H33+H34)</f>
        <v>0</v>
      </c>
    </row>
    <row r="36" spans="2:8" ht="15">
      <c r="B36" s="27" t="s">
        <v>25</v>
      </c>
      <c r="C36" s="157"/>
      <c r="D36" s="17" t="s">
        <v>13</v>
      </c>
      <c r="E36" s="17" t="s">
        <v>32</v>
      </c>
      <c r="F36" s="151" t="s">
        <v>33</v>
      </c>
      <c r="G36" s="146" t="s">
        <v>34</v>
      </c>
      <c r="H36" s="161" t="s">
        <v>18</v>
      </c>
    </row>
    <row r="37" spans="1:8" ht="15">
      <c r="A37" s="113">
        <v>1</v>
      </c>
      <c r="B37" s="114" t="s">
        <v>148</v>
      </c>
      <c r="C37" s="155">
        <v>2160</v>
      </c>
      <c r="D37" s="28" t="s">
        <v>153</v>
      </c>
      <c r="E37" s="28">
        <v>12</v>
      </c>
      <c r="F37" s="152"/>
      <c r="G37" s="147">
        <v>2160</v>
      </c>
      <c r="H37" s="161"/>
    </row>
    <row r="38" spans="1:8" ht="15">
      <c r="A38" s="115">
        <v>2</v>
      </c>
      <c r="B38" s="115" t="s">
        <v>149</v>
      </c>
      <c r="C38" s="155">
        <v>1200</v>
      </c>
      <c r="D38" s="28" t="s">
        <v>152</v>
      </c>
      <c r="E38" s="28">
        <v>12</v>
      </c>
      <c r="F38" s="152"/>
      <c r="G38" s="147">
        <v>1200</v>
      </c>
      <c r="H38" s="162"/>
    </row>
    <row r="39" spans="1:8" ht="15">
      <c r="A39" s="115">
        <v>3</v>
      </c>
      <c r="B39" s="115" t="s">
        <v>150</v>
      </c>
      <c r="C39" s="155">
        <v>3360</v>
      </c>
      <c r="D39" s="28" t="s">
        <v>154</v>
      </c>
      <c r="E39" s="28">
        <v>12</v>
      </c>
      <c r="F39" s="152"/>
      <c r="G39" s="147">
        <v>3360</v>
      </c>
      <c r="H39" s="162"/>
    </row>
    <row r="40" spans="1:8" ht="15">
      <c r="A40" s="115">
        <v>4</v>
      </c>
      <c r="B40" s="115" t="s">
        <v>151</v>
      </c>
      <c r="C40" s="155">
        <v>13440</v>
      </c>
      <c r="D40" s="28" t="s">
        <v>154</v>
      </c>
      <c r="E40" s="28">
        <v>12</v>
      </c>
      <c r="F40" s="152"/>
      <c r="G40" s="147">
        <v>13440</v>
      </c>
      <c r="H40" s="162"/>
    </row>
    <row r="41" spans="2:8" ht="15.75" thickBot="1">
      <c r="B41" s="21" t="s">
        <v>17</v>
      </c>
      <c r="C41" s="158">
        <f>SUM(C37+C38+C39+C40)</f>
        <v>20160</v>
      </c>
      <c r="D41" s="29"/>
      <c r="E41" s="30" t="s">
        <v>26</v>
      </c>
      <c r="F41" s="149">
        <f>SUM(F37+F38+F39+F40)</f>
        <v>0</v>
      </c>
      <c r="G41" s="144">
        <f>SUM(G37+G38+G39+G40)</f>
        <v>20160</v>
      </c>
      <c r="H41" s="163">
        <f>SUM(H37+H38+H39+H40)</f>
        <v>0</v>
      </c>
    </row>
    <row r="42" spans="2:8" ht="15.75" thickBot="1">
      <c r="B42" s="31" t="s">
        <v>38</v>
      </c>
      <c r="C42" s="153">
        <f>SUM(C41+C35+C29+C23+C17+C11)</f>
        <v>80070</v>
      </c>
      <c r="D42" s="32"/>
      <c r="E42" s="33" t="s">
        <v>27</v>
      </c>
      <c r="F42" s="153">
        <f>SUM(F41+F35+F29+F23+F17+F11)</f>
        <v>0</v>
      </c>
      <c r="G42" s="164">
        <f>SUM(G41+G35+G29+G23+G17+G11)</f>
        <v>80070</v>
      </c>
      <c r="H42" s="165">
        <f>SUM(H41+H35+H29+H23+H17+H11)</f>
        <v>0</v>
      </c>
    </row>
    <row r="43" ht="13.5" thickTop="1"/>
    <row r="44" spans="3:7" ht="15">
      <c r="C44" s="34"/>
      <c r="G44" s="35"/>
    </row>
    <row r="45" spans="2:8" ht="15">
      <c r="B45" s="3" t="s">
        <v>48</v>
      </c>
      <c r="C45" s="3"/>
      <c r="D45" s="3"/>
      <c r="E45" s="3"/>
      <c r="F45" s="3"/>
      <c r="G45" s="3"/>
      <c r="H45" s="3"/>
    </row>
    <row r="46" spans="2:8" ht="15">
      <c r="B46" s="3" t="s">
        <v>49</v>
      </c>
      <c r="C46" s="3"/>
      <c r="D46" s="3"/>
      <c r="E46" s="3"/>
      <c r="F46" s="3"/>
      <c r="G46" s="3"/>
      <c r="H46" s="3"/>
    </row>
    <row r="47" spans="2:7" ht="15">
      <c r="B47" s="6"/>
      <c r="C47" s="6"/>
      <c r="D47" s="36"/>
      <c r="E47" s="6"/>
      <c r="F47" s="6"/>
      <c r="G47" s="6"/>
    </row>
    <row r="48" spans="2:7" ht="14.25">
      <c r="B48" s="37"/>
      <c r="C48" s="37"/>
      <c r="D48" s="38"/>
      <c r="E48" s="9"/>
      <c r="F48" s="9"/>
      <c r="G48" s="9"/>
    </row>
    <row r="49" spans="2:6" ht="18.75">
      <c r="B49" s="39" t="s">
        <v>39</v>
      </c>
      <c r="C49" s="39"/>
      <c r="D49" s="39"/>
      <c r="E49" s="39"/>
      <c r="F49" s="39"/>
    </row>
    <row r="50" spans="2:3" ht="18.75">
      <c r="B50" s="39"/>
      <c r="C50" s="39"/>
    </row>
    <row r="51" spans="2:3" ht="18">
      <c r="B51" s="1" t="s">
        <v>50</v>
      </c>
      <c r="C51" s="1"/>
    </row>
    <row r="52" spans="2:6" ht="14.25">
      <c r="B52" s="40" t="s">
        <v>51</v>
      </c>
      <c r="C52" s="40"/>
      <c r="D52" s="40"/>
      <c r="E52" s="40"/>
      <c r="F52" s="40"/>
    </row>
    <row r="53" spans="2:6" ht="14.25">
      <c r="B53" s="40" t="s">
        <v>52</v>
      </c>
      <c r="C53" s="40"/>
      <c r="D53" s="40"/>
      <c r="E53" s="40"/>
      <c r="F53" s="40"/>
    </row>
    <row r="54" spans="2:4" ht="14.25">
      <c r="B54" s="40"/>
      <c r="C54" s="40"/>
      <c r="D54" s="41"/>
    </row>
    <row r="55" spans="2:4" ht="12.75">
      <c r="B55" s="42" t="s">
        <v>40</v>
      </c>
      <c r="C55" s="43" t="s">
        <v>64</v>
      </c>
      <c r="D55" s="41"/>
    </row>
    <row r="56" spans="2:6" ht="14.25">
      <c r="B56" s="38" t="s">
        <v>65</v>
      </c>
      <c r="C56" s="44">
        <v>4500</v>
      </c>
      <c r="D56" s="41"/>
      <c r="F56" s="45"/>
    </row>
    <row r="57" spans="2:6" ht="15" thickBot="1">
      <c r="B57" s="38"/>
      <c r="C57" s="46"/>
      <c r="D57" s="41"/>
      <c r="F57" s="45"/>
    </row>
    <row r="58" spans="2:8" ht="45.75" thickBot="1">
      <c r="B58" s="11" t="s">
        <v>66</v>
      </c>
      <c r="C58" s="11" t="s">
        <v>14</v>
      </c>
      <c r="D58" s="12" t="s">
        <v>15</v>
      </c>
      <c r="E58" s="13"/>
      <c r="F58" s="13"/>
      <c r="G58" s="13"/>
      <c r="H58" s="14"/>
    </row>
    <row r="59" spans="2:8" ht="15.75" thickBot="1">
      <c r="B59" s="15"/>
      <c r="C59" s="15"/>
      <c r="D59" s="16" t="s">
        <v>13</v>
      </c>
      <c r="E59" s="17" t="s">
        <v>32</v>
      </c>
      <c r="F59" s="17" t="s">
        <v>33</v>
      </c>
      <c r="G59" s="18" t="s">
        <v>34</v>
      </c>
      <c r="H59" s="19" t="s">
        <v>18</v>
      </c>
    </row>
    <row r="60" spans="2:8" ht="14.25">
      <c r="B60" s="47" t="s">
        <v>67</v>
      </c>
      <c r="C60" s="48">
        <v>150000</v>
      </c>
      <c r="D60" s="49" t="s">
        <v>68</v>
      </c>
      <c r="E60" s="49" t="s">
        <v>69</v>
      </c>
      <c r="F60" s="74">
        <v>144000</v>
      </c>
      <c r="G60" s="75">
        <v>32</v>
      </c>
      <c r="H60" s="50">
        <v>6000</v>
      </c>
    </row>
    <row r="61" spans="2:8" ht="14.25">
      <c r="B61" s="51" t="s">
        <v>70</v>
      </c>
      <c r="C61" s="52">
        <v>20000</v>
      </c>
      <c r="D61" s="53">
        <v>20000</v>
      </c>
      <c r="E61" s="49"/>
      <c r="F61" s="74">
        <v>20000</v>
      </c>
      <c r="G61" s="75">
        <v>4.444444444444445</v>
      </c>
      <c r="H61" s="50">
        <v>0</v>
      </c>
    </row>
    <row r="62" spans="2:8" ht="14.25">
      <c r="B62" s="54" t="s">
        <v>71</v>
      </c>
      <c r="C62" s="48">
        <v>600000</v>
      </c>
      <c r="D62" s="49" t="s">
        <v>72</v>
      </c>
      <c r="E62" s="49" t="s">
        <v>73</v>
      </c>
      <c r="F62" s="74">
        <v>552000</v>
      </c>
      <c r="G62" s="75">
        <v>122.6666666666667</v>
      </c>
      <c r="H62" s="50">
        <v>48000</v>
      </c>
    </row>
    <row r="63" spans="2:8" ht="14.25">
      <c r="B63" s="55" t="s">
        <v>74</v>
      </c>
      <c r="C63" s="48">
        <v>60000</v>
      </c>
      <c r="D63" s="49" t="s">
        <v>75</v>
      </c>
      <c r="E63" s="49" t="s">
        <v>69</v>
      </c>
      <c r="F63" s="74">
        <v>75000</v>
      </c>
      <c r="G63" s="75">
        <v>16.66666666666667</v>
      </c>
      <c r="H63" s="50">
        <v>-15000</v>
      </c>
    </row>
    <row r="64" spans="2:8" ht="15.75" thickBot="1">
      <c r="B64" s="56" t="s">
        <v>76</v>
      </c>
      <c r="C64" s="57">
        <v>830000</v>
      </c>
      <c r="D64" s="58"/>
      <c r="E64" s="26" t="s">
        <v>23</v>
      </c>
      <c r="F64" s="76">
        <v>791000</v>
      </c>
      <c r="G64" s="77">
        <v>175.77777777777777</v>
      </c>
      <c r="H64" s="59">
        <v>39000</v>
      </c>
    </row>
    <row r="66" ht="12.75">
      <c r="B66" s="5" t="s">
        <v>21</v>
      </c>
    </row>
    <row r="67" ht="12.75">
      <c r="B67" s="5" t="s">
        <v>22</v>
      </c>
    </row>
  </sheetData>
  <sheetProtection/>
  <mergeCells count="4">
    <mergeCell ref="F3:H3"/>
    <mergeCell ref="F2:H2"/>
    <mergeCell ref="B3:C3"/>
    <mergeCell ref="B2:E2"/>
  </mergeCells>
  <printOptions horizontalCentered="1" verticalCentered="1"/>
  <pageMargins left="1" right="0.25" top="1" bottom="0.25" header="0" footer="0"/>
  <pageSetup fitToHeight="1" fitToWidth="1" orientation="portrait" paperSize="9" scale="69"/>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E11" sqref="E11:H12"/>
    </sheetView>
  </sheetViews>
  <sheetFormatPr defaultColWidth="10.75390625" defaultRowHeight="12.75"/>
  <cols>
    <col min="1" max="1" width="24.125" style="2" customWidth="1"/>
    <col min="2" max="2" width="21.25390625" style="2" customWidth="1"/>
    <col min="3" max="3" width="7.00390625" style="3" customWidth="1"/>
    <col min="4" max="5" width="10.75390625" style="3" customWidth="1"/>
    <col min="6" max="6" width="7.00390625" style="3" customWidth="1"/>
    <col min="7" max="7" width="19.75390625" style="3" customWidth="1"/>
    <col min="8" max="8" width="7.125" style="3" customWidth="1"/>
    <col min="9" max="16384" width="10.75390625" style="3" customWidth="1"/>
  </cols>
  <sheetData>
    <row r="1" ht="18">
      <c r="A1" s="1" t="s">
        <v>53</v>
      </c>
    </row>
    <row r="2" spans="1:8" ht="54" customHeight="1">
      <c r="A2" s="231" t="s">
        <v>87</v>
      </c>
      <c r="B2" s="232"/>
      <c r="C2" s="232"/>
      <c r="D2" s="232"/>
      <c r="E2" s="232"/>
      <c r="F2" s="232"/>
      <c r="G2" s="232"/>
      <c r="H2" s="232"/>
    </row>
    <row r="3" spans="1:8" ht="16.5" thickBot="1">
      <c r="A3" s="233" t="s">
        <v>28</v>
      </c>
      <c r="B3" s="233"/>
      <c r="C3" s="233"/>
      <c r="D3" s="233"/>
      <c r="E3" s="233"/>
      <c r="F3" s="233"/>
      <c r="G3" s="233"/>
      <c r="H3" s="233"/>
    </row>
    <row r="4" spans="1:8" s="172" customFormat="1" ht="18.75" customHeight="1" thickBot="1">
      <c r="A4" s="171" t="s">
        <v>88</v>
      </c>
      <c r="B4" s="240"/>
      <c r="C4" s="241"/>
      <c r="D4" s="241"/>
      <c r="E4" s="241"/>
      <c r="F4" s="241"/>
      <c r="G4" s="241"/>
      <c r="H4" s="242"/>
    </row>
    <row r="5" spans="1:8" s="178" customFormat="1" ht="30.75" thickBot="1">
      <c r="A5" s="177" t="s">
        <v>29</v>
      </c>
      <c r="B5" s="234"/>
      <c r="C5" s="235"/>
      <c r="D5" s="235"/>
      <c r="E5" s="235"/>
      <c r="F5" s="235"/>
      <c r="G5" s="235"/>
      <c r="H5" s="236"/>
    </row>
    <row r="6" spans="1:8" s="2" customFormat="1" ht="18" customHeight="1" thickBot="1">
      <c r="A6" s="166" t="s">
        <v>30</v>
      </c>
      <c r="B6" s="237" t="s">
        <v>94</v>
      </c>
      <c r="C6" s="238"/>
      <c r="D6" s="239"/>
      <c r="E6" s="237" t="s">
        <v>93</v>
      </c>
      <c r="F6" s="238"/>
      <c r="G6" s="238"/>
      <c r="H6" s="239"/>
    </row>
    <row r="7" spans="1:8" s="2" customFormat="1" ht="15">
      <c r="A7" s="218"/>
      <c r="B7" s="223" t="s">
        <v>170</v>
      </c>
      <c r="C7" s="219"/>
      <c r="D7" s="219"/>
      <c r="E7" s="219" t="s">
        <v>172</v>
      </c>
      <c r="F7" s="219"/>
      <c r="G7" s="219"/>
      <c r="H7" s="220"/>
    </row>
    <row r="8" spans="1:8" s="2" customFormat="1" ht="15">
      <c r="A8" s="218"/>
      <c r="B8" s="223"/>
      <c r="C8" s="219"/>
      <c r="D8" s="219"/>
      <c r="E8" s="219"/>
      <c r="F8" s="219"/>
      <c r="G8" s="219"/>
      <c r="H8" s="220"/>
    </row>
    <row r="9" spans="1:8" s="2" customFormat="1" ht="15">
      <c r="A9" s="218"/>
      <c r="B9" s="223" t="s">
        <v>171</v>
      </c>
      <c r="C9" s="219"/>
      <c r="D9" s="219"/>
      <c r="E9" s="219" t="s">
        <v>173</v>
      </c>
      <c r="F9" s="219"/>
      <c r="G9" s="219"/>
      <c r="H9" s="220"/>
    </row>
    <row r="10" spans="1:8" s="2" customFormat="1" ht="15">
      <c r="A10" s="218"/>
      <c r="B10" s="223"/>
      <c r="C10" s="219"/>
      <c r="D10" s="219"/>
      <c r="E10" s="219"/>
      <c r="F10" s="219"/>
      <c r="G10" s="219"/>
      <c r="H10" s="220"/>
    </row>
    <row r="11" spans="1:8" s="2" customFormat="1" ht="15">
      <c r="A11" s="218"/>
      <c r="B11" s="223"/>
      <c r="C11" s="219"/>
      <c r="D11" s="219"/>
      <c r="E11" s="219" t="s">
        <v>174</v>
      </c>
      <c r="F11" s="219"/>
      <c r="G11" s="219"/>
      <c r="H11" s="220"/>
    </row>
    <row r="12" spans="1:8" s="2" customFormat="1" ht="15">
      <c r="A12" s="218"/>
      <c r="B12" s="223"/>
      <c r="C12" s="219"/>
      <c r="D12" s="219"/>
      <c r="E12" s="219"/>
      <c r="F12" s="219"/>
      <c r="G12" s="219"/>
      <c r="H12" s="220"/>
    </row>
    <row r="13" spans="1:8" s="2" customFormat="1" ht="15">
      <c r="A13" s="218"/>
      <c r="B13" s="223"/>
      <c r="C13" s="219"/>
      <c r="D13" s="219"/>
      <c r="E13" s="219"/>
      <c r="F13" s="219"/>
      <c r="G13" s="219"/>
      <c r="H13" s="220"/>
    </row>
    <row r="14" spans="1:8" s="2" customFormat="1" ht="15.75" thickBot="1">
      <c r="A14" s="218"/>
      <c r="B14" s="224"/>
      <c r="C14" s="221"/>
      <c r="D14" s="221"/>
      <c r="E14" s="221"/>
      <c r="F14" s="221"/>
      <c r="G14" s="221"/>
      <c r="H14" s="222"/>
    </row>
    <row r="15" spans="1:8" s="2" customFormat="1" ht="22.5" customHeight="1" thickBot="1">
      <c r="A15" s="166" t="s">
        <v>31</v>
      </c>
      <c r="B15" s="260" t="s">
        <v>159</v>
      </c>
      <c r="C15" s="225"/>
      <c r="D15" s="225"/>
      <c r="E15" s="225"/>
      <c r="F15" s="225"/>
      <c r="G15" s="225"/>
      <c r="H15" s="213"/>
    </row>
    <row r="16" spans="1:8" s="2" customFormat="1" ht="22.5" customHeight="1" thickBot="1">
      <c r="A16" s="166" t="s">
        <v>4</v>
      </c>
      <c r="B16" s="212"/>
      <c r="C16" s="225"/>
      <c r="D16" s="225"/>
      <c r="E16" s="225"/>
      <c r="F16" s="225"/>
      <c r="G16" s="225"/>
      <c r="H16" s="213"/>
    </row>
    <row r="17" spans="1:8" s="2" customFormat="1" ht="15">
      <c r="A17" s="218"/>
      <c r="B17" s="214" t="s">
        <v>5</v>
      </c>
      <c r="C17" s="215"/>
      <c r="D17" s="214" t="s">
        <v>6</v>
      </c>
      <c r="E17" s="229"/>
      <c r="F17" s="215"/>
      <c r="G17" s="214" t="s">
        <v>7</v>
      </c>
      <c r="H17" s="215"/>
    </row>
    <row r="18" spans="1:8" s="2" customFormat="1" ht="15.75" thickBot="1">
      <c r="A18" s="218"/>
      <c r="B18" s="216"/>
      <c r="C18" s="217"/>
      <c r="D18" s="216"/>
      <c r="E18" s="230"/>
      <c r="F18" s="217"/>
      <c r="G18" s="216"/>
      <c r="H18" s="217"/>
    </row>
    <row r="19" spans="1:8" s="2" customFormat="1" ht="15">
      <c r="A19" s="218" t="s">
        <v>8</v>
      </c>
      <c r="B19" s="228" t="s">
        <v>160</v>
      </c>
      <c r="C19" s="226"/>
      <c r="D19" s="226" t="s">
        <v>164</v>
      </c>
      <c r="E19" s="226"/>
      <c r="F19" s="226"/>
      <c r="G19" s="226" t="s">
        <v>166</v>
      </c>
      <c r="H19" s="227"/>
    </row>
    <row r="20" spans="1:8" s="2" customFormat="1" ht="16.5" customHeight="1">
      <c r="A20" s="218"/>
      <c r="B20" s="223"/>
      <c r="C20" s="219"/>
      <c r="D20" s="219"/>
      <c r="E20" s="219"/>
      <c r="F20" s="219"/>
      <c r="G20" s="219"/>
      <c r="H20" s="220"/>
    </row>
    <row r="21" spans="1:8" s="2" customFormat="1" ht="16.5" customHeight="1">
      <c r="A21" s="218" t="s">
        <v>9</v>
      </c>
      <c r="B21" s="223" t="s">
        <v>161</v>
      </c>
      <c r="C21" s="219"/>
      <c r="D21" s="219" t="s">
        <v>165</v>
      </c>
      <c r="E21" s="219"/>
      <c r="F21" s="219"/>
      <c r="G21" s="219"/>
      <c r="H21" s="220"/>
    </row>
    <row r="22" spans="1:8" s="2" customFormat="1" ht="16.5" customHeight="1" thickBot="1">
      <c r="A22" s="218"/>
      <c r="B22" s="224"/>
      <c r="C22" s="221"/>
      <c r="D22" s="221"/>
      <c r="E22" s="221"/>
      <c r="F22" s="221"/>
      <c r="G22" s="221"/>
      <c r="H22" s="222"/>
    </row>
    <row r="23" spans="1:8" s="2" customFormat="1" ht="51" customHeight="1" thickBot="1">
      <c r="A23" s="166" t="s">
        <v>10</v>
      </c>
      <c r="B23" s="168" t="s">
        <v>162</v>
      </c>
      <c r="C23" s="167" t="s">
        <v>54</v>
      </c>
      <c r="D23" s="212" t="s">
        <v>163</v>
      </c>
      <c r="E23" s="213"/>
      <c r="F23" s="168" t="s">
        <v>55</v>
      </c>
      <c r="G23" s="168" t="s">
        <v>167</v>
      </c>
      <c r="H23" s="167" t="s">
        <v>55</v>
      </c>
    </row>
    <row r="24" spans="1:8" s="2" customFormat="1" ht="16.5" customHeight="1">
      <c r="A24" s="218" t="s">
        <v>11</v>
      </c>
      <c r="B24" s="261" t="s">
        <v>168</v>
      </c>
      <c r="C24" s="208"/>
      <c r="D24" s="261" t="s">
        <v>159</v>
      </c>
      <c r="E24" s="207"/>
      <c r="F24" s="208"/>
      <c r="G24" s="261" t="s">
        <v>169</v>
      </c>
      <c r="H24" s="208"/>
    </row>
    <row r="25" spans="1:8" s="2" customFormat="1" ht="16.5" customHeight="1" thickBot="1">
      <c r="A25" s="218"/>
      <c r="B25" s="209"/>
      <c r="C25" s="211"/>
      <c r="D25" s="209"/>
      <c r="E25" s="210"/>
      <c r="F25" s="211"/>
      <c r="G25" s="209"/>
      <c r="H25" s="211"/>
    </row>
    <row r="26" spans="1:8" s="2" customFormat="1" ht="16.5" customHeight="1">
      <c r="A26" s="218" t="s">
        <v>12</v>
      </c>
      <c r="B26" s="206"/>
      <c r="C26" s="208"/>
      <c r="D26" s="206"/>
      <c r="E26" s="207"/>
      <c r="F26" s="208"/>
      <c r="G26" s="206"/>
      <c r="H26" s="208"/>
    </row>
    <row r="27" spans="1:8" s="2" customFormat="1" ht="16.5" customHeight="1" thickBot="1">
      <c r="A27" s="218"/>
      <c r="B27" s="209"/>
      <c r="C27" s="211"/>
      <c r="D27" s="209"/>
      <c r="E27" s="210"/>
      <c r="F27" s="211"/>
      <c r="G27" s="209"/>
      <c r="H27" s="211"/>
    </row>
  </sheetData>
  <sheetProtection/>
  <mergeCells count="41">
    <mergeCell ref="A2:H2"/>
    <mergeCell ref="A3:H3"/>
    <mergeCell ref="B5:H5"/>
    <mergeCell ref="B6:D6"/>
    <mergeCell ref="E6:H6"/>
    <mergeCell ref="B4:H4"/>
    <mergeCell ref="A7:A8"/>
    <mergeCell ref="B7:D8"/>
    <mergeCell ref="E7:H8"/>
    <mergeCell ref="A9:A10"/>
    <mergeCell ref="B9:D10"/>
    <mergeCell ref="E9:H10"/>
    <mergeCell ref="B19:C20"/>
    <mergeCell ref="D19:F20"/>
    <mergeCell ref="A13:A14"/>
    <mergeCell ref="B13:D14"/>
    <mergeCell ref="E13:H14"/>
    <mergeCell ref="B15:H15"/>
    <mergeCell ref="A17:A18"/>
    <mergeCell ref="B17:C18"/>
    <mergeCell ref="D17:F18"/>
    <mergeCell ref="B21:C22"/>
    <mergeCell ref="D21:F22"/>
    <mergeCell ref="A24:A25"/>
    <mergeCell ref="B11:D12"/>
    <mergeCell ref="E11:H12"/>
    <mergeCell ref="A11:A12"/>
    <mergeCell ref="B16:H16"/>
    <mergeCell ref="G19:H20"/>
    <mergeCell ref="B24:C25"/>
    <mergeCell ref="A19:A20"/>
    <mergeCell ref="D24:F25"/>
    <mergeCell ref="G24:H25"/>
    <mergeCell ref="D23:E23"/>
    <mergeCell ref="G17:H18"/>
    <mergeCell ref="A26:A27"/>
    <mergeCell ref="B26:C27"/>
    <mergeCell ref="D26:F27"/>
    <mergeCell ref="G26:H27"/>
    <mergeCell ref="A21:A22"/>
    <mergeCell ref="G21:H22"/>
  </mergeCells>
  <hyperlinks>
    <hyperlink ref="B15" r:id="rId1" display="lovinghand@zol.co.zw"/>
    <hyperlink ref="B24" r:id="rId2" display="kghwetas@gmail.com"/>
    <hyperlink ref="D24" r:id="rId3" display="lovinghand@zol.co.zw"/>
    <hyperlink ref="G24" r:id="rId4" display="vjaricha@yahoo.com"/>
  </hyperlinks>
  <printOptions horizontalCentered="1" verticalCentered="1"/>
  <pageMargins left="1" right="0.25" top="0.25" bottom="0.25" header="0" footer="0"/>
  <pageSetup fitToHeight="1" fitToWidth="1"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B2" sqref="B2:C2"/>
    </sheetView>
  </sheetViews>
  <sheetFormatPr defaultColWidth="10.75390625" defaultRowHeight="12.75"/>
  <cols>
    <col min="1" max="1" width="3.00390625" style="5" bestFit="1" customWidth="1"/>
    <col min="2" max="2" width="38.00390625" style="5" customWidth="1"/>
    <col min="3" max="3" width="28.375" style="5" customWidth="1"/>
    <col min="4" max="16384" width="10.75390625" style="5" customWidth="1"/>
  </cols>
  <sheetData>
    <row r="1" spans="1:5" ht="18">
      <c r="A1" s="69" t="s">
        <v>56</v>
      </c>
      <c r="C1" s="7"/>
      <c r="D1" s="7"/>
      <c r="E1" s="70"/>
    </row>
    <row r="2" spans="2:3" ht="18">
      <c r="B2" s="243" t="s">
        <v>118</v>
      </c>
      <c r="C2" s="243"/>
    </row>
    <row r="3" ht="13.5" thickBot="1"/>
    <row r="4" spans="2:3" ht="18.75" thickBot="1">
      <c r="B4" s="173" t="s">
        <v>89</v>
      </c>
      <c r="C4" s="173" t="s">
        <v>90</v>
      </c>
    </row>
    <row r="5" spans="1:3" ht="15.75" customHeight="1">
      <c r="A5" s="51">
        <v>1</v>
      </c>
      <c r="B5" s="118" t="s">
        <v>160</v>
      </c>
      <c r="C5" s="118" t="s">
        <v>161</v>
      </c>
    </row>
    <row r="6" spans="1:3" ht="15.75" customHeight="1">
      <c r="A6" s="51">
        <v>2</v>
      </c>
      <c r="B6" s="51" t="s">
        <v>164</v>
      </c>
      <c r="C6" s="51" t="s">
        <v>180</v>
      </c>
    </row>
    <row r="7" spans="1:3" ht="15.75" customHeight="1">
      <c r="A7" s="51">
        <v>3</v>
      </c>
      <c r="B7" s="51" t="s">
        <v>175</v>
      </c>
      <c r="C7" s="51" t="s">
        <v>181</v>
      </c>
    </row>
    <row r="8" spans="1:3" ht="15.75" customHeight="1">
      <c r="A8" s="51">
        <v>4</v>
      </c>
      <c r="B8" s="51" t="s">
        <v>176</v>
      </c>
      <c r="C8" s="51" t="s">
        <v>184</v>
      </c>
    </row>
    <row r="9" spans="1:3" ht="15.75" customHeight="1">
      <c r="A9" s="51">
        <v>5</v>
      </c>
      <c r="B9" s="51" t="s">
        <v>177</v>
      </c>
      <c r="C9" s="51" t="s">
        <v>182</v>
      </c>
    </row>
    <row r="10" spans="1:3" ht="15.75" customHeight="1">
      <c r="A10" s="51">
        <v>6</v>
      </c>
      <c r="B10" s="51" t="s">
        <v>178</v>
      </c>
      <c r="C10" s="51" t="s">
        <v>184</v>
      </c>
    </row>
    <row r="11" spans="1:3" ht="15.75" customHeight="1">
      <c r="A11" s="51">
        <v>7</v>
      </c>
      <c r="B11" s="51" t="s">
        <v>179</v>
      </c>
      <c r="C11" s="51" t="s">
        <v>183</v>
      </c>
    </row>
    <row r="12" spans="1:3" ht="15.75" customHeight="1">
      <c r="A12" s="51">
        <v>8</v>
      </c>
      <c r="B12" s="51"/>
      <c r="C12" s="51"/>
    </row>
    <row r="13" spans="1:3" ht="15.75" customHeight="1">
      <c r="A13" s="51">
        <v>9</v>
      </c>
      <c r="B13" s="51"/>
      <c r="C13" s="51"/>
    </row>
    <row r="14" spans="1:3" ht="15.75" customHeight="1">
      <c r="A14" s="51">
        <v>10</v>
      </c>
      <c r="B14" s="51"/>
      <c r="C14" s="51"/>
    </row>
    <row r="15" spans="1:3" ht="15.75" customHeight="1">
      <c r="A15" s="51">
        <v>11</v>
      </c>
      <c r="B15" s="51"/>
      <c r="C15" s="51"/>
    </row>
    <row r="16" spans="1:3" ht="15.75" customHeight="1">
      <c r="A16" s="51">
        <v>12</v>
      </c>
      <c r="B16" s="51"/>
      <c r="C16" s="51"/>
    </row>
    <row r="17" spans="1:3" ht="15.75" customHeight="1">
      <c r="A17" s="51">
        <v>13</v>
      </c>
      <c r="B17" s="51"/>
      <c r="C17" s="51"/>
    </row>
    <row r="18" spans="1:3" ht="15.75" customHeight="1">
      <c r="A18" s="51">
        <v>14</v>
      </c>
      <c r="B18" s="51"/>
      <c r="C18" s="51"/>
    </row>
    <row r="19" spans="1:3" ht="15.75" customHeight="1">
      <c r="A19" s="51">
        <v>15</v>
      </c>
      <c r="B19" s="51"/>
      <c r="C19" s="51"/>
    </row>
    <row r="20" spans="1:3" ht="15.75" customHeight="1">
      <c r="A20" s="51">
        <v>16</v>
      </c>
      <c r="B20" s="51"/>
      <c r="C20" s="51"/>
    </row>
    <row r="21" spans="1:3" ht="15.75" customHeight="1">
      <c r="A21" s="51">
        <v>17</v>
      </c>
      <c r="B21" s="51"/>
      <c r="C21" s="51"/>
    </row>
    <row r="22" spans="1:3" ht="15.75" customHeight="1">
      <c r="A22" s="51">
        <v>18</v>
      </c>
      <c r="B22" s="51"/>
      <c r="C22" s="51"/>
    </row>
    <row r="23" spans="1:3" ht="15.75" customHeight="1">
      <c r="A23" s="51">
        <v>19</v>
      </c>
      <c r="B23" s="51"/>
      <c r="C23" s="51"/>
    </row>
    <row r="24" spans="1:3" ht="15.75" customHeight="1">
      <c r="A24" s="51">
        <v>20</v>
      </c>
      <c r="B24" s="51"/>
      <c r="C24" s="51"/>
    </row>
    <row r="25" ht="15.75" customHeight="1" thickBot="1"/>
    <row r="26" spans="2:3" ht="18.75" thickBot="1">
      <c r="B26" s="173" t="s">
        <v>91</v>
      </c>
      <c r="C26" s="173" t="s">
        <v>90</v>
      </c>
    </row>
    <row r="27" spans="1:3" ht="15.75" customHeight="1">
      <c r="A27" s="51">
        <v>1</v>
      </c>
      <c r="B27" s="118" t="s">
        <v>185</v>
      </c>
      <c r="C27" s="118" t="s">
        <v>189</v>
      </c>
    </row>
    <row r="28" spans="1:3" ht="15.75" customHeight="1">
      <c r="A28" s="51">
        <v>2</v>
      </c>
      <c r="B28" s="51" t="s">
        <v>186</v>
      </c>
      <c r="C28" s="51" t="s">
        <v>190</v>
      </c>
    </row>
    <row r="29" spans="1:3" ht="15.75" customHeight="1">
      <c r="A29" s="51">
        <v>3</v>
      </c>
      <c r="B29" s="51" t="s">
        <v>187</v>
      </c>
      <c r="C29" s="51" t="s">
        <v>193</v>
      </c>
    </row>
    <row r="30" spans="1:3" ht="15.75" customHeight="1">
      <c r="A30" s="51">
        <v>4</v>
      </c>
      <c r="B30" s="51" t="s">
        <v>166</v>
      </c>
      <c r="C30" s="51" t="s">
        <v>191</v>
      </c>
    </row>
    <row r="31" spans="1:3" ht="15.75" customHeight="1">
      <c r="A31" s="51">
        <v>5</v>
      </c>
      <c r="B31" s="51" t="s">
        <v>188</v>
      </c>
      <c r="C31" s="51" t="s">
        <v>192</v>
      </c>
    </row>
    <row r="32" spans="1:3" ht="15.75" customHeight="1">
      <c r="A32" s="51">
        <v>6</v>
      </c>
      <c r="B32" s="51" t="s">
        <v>160</v>
      </c>
      <c r="C32" s="51" t="s">
        <v>194</v>
      </c>
    </row>
    <row r="33" spans="1:3" ht="15.75" customHeight="1">
      <c r="A33" s="51">
        <v>7</v>
      </c>
      <c r="B33" s="51"/>
      <c r="C33" s="51"/>
    </row>
    <row r="34" spans="1:3" ht="15.75" customHeight="1">
      <c r="A34" s="51">
        <v>8</v>
      </c>
      <c r="B34" s="51"/>
      <c r="C34" s="51"/>
    </row>
    <row r="35" spans="1:3" ht="15.75" customHeight="1">
      <c r="A35" s="51">
        <v>9</v>
      </c>
      <c r="B35" s="51"/>
      <c r="C35" s="51"/>
    </row>
    <row r="36" spans="1:3" ht="15.75" customHeight="1">
      <c r="A36" s="51">
        <v>10</v>
      </c>
      <c r="B36" s="51"/>
      <c r="C36" s="51"/>
    </row>
    <row r="37" ht="13.5" thickBot="1"/>
    <row r="38" spans="2:3" ht="21.75" customHeight="1" thickBot="1">
      <c r="B38" s="244" t="s">
        <v>195</v>
      </c>
      <c r="C38" s="245"/>
    </row>
  </sheetData>
  <sheetProtection/>
  <mergeCells count="2">
    <mergeCell ref="B2:C2"/>
    <mergeCell ref="B38:C38"/>
  </mergeCells>
  <printOptions horizontalCentered="1" verticalCentered="1"/>
  <pageMargins left="0.25" right="0.25" top="1" bottom="0.25" header="0" footer="0"/>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B1">
      <selection activeCell="H8" sqref="H8"/>
    </sheetView>
  </sheetViews>
  <sheetFormatPr defaultColWidth="10.75390625" defaultRowHeight="12.75"/>
  <cols>
    <col min="1" max="2" width="31.125" style="5" customWidth="1"/>
    <col min="3" max="14" width="7.00390625" style="5" customWidth="1"/>
    <col min="15" max="16384" width="10.75390625" style="5" customWidth="1"/>
  </cols>
  <sheetData>
    <row r="1" spans="1:14" ht="18">
      <c r="A1" s="89" t="s">
        <v>95</v>
      </c>
      <c r="B1" s="175"/>
      <c r="C1" s="174"/>
      <c r="D1" s="174"/>
      <c r="E1" s="80"/>
      <c r="F1" s="174"/>
      <c r="G1" s="174"/>
      <c r="H1" s="174"/>
      <c r="I1" s="81"/>
      <c r="J1" s="81"/>
      <c r="K1" s="81"/>
      <c r="L1" s="81"/>
      <c r="M1" s="175"/>
      <c r="N1" s="175"/>
    </row>
    <row r="2" spans="1:14" ht="16.5" customHeight="1">
      <c r="A2" s="243" t="s">
        <v>118</v>
      </c>
      <c r="B2" s="243"/>
      <c r="C2" s="243"/>
      <c r="D2" s="169"/>
      <c r="E2" s="169"/>
      <c r="F2" s="169"/>
      <c r="G2" s="82"/>
      <c r="H2" s="174"/>
      <c r="I2" s="82"/>
      <c r="J2" s="82"/>
      <c r="K2" s="174"/>
      <c r="L2" s="82"/>
      <c r="M2" s="82"/>
      <c r="N2" s="174"/>
    </row>
    <row r="3" spans="1:14" ht="18">
      <c r="A3" s="72"/>
      <c r="B3" s="72"/>
      <c r="C3" s="169"/>
      <c r="D3" s="82"/>
      <c r="E3" s="174"/>
      <c r="F3" s="174"/>
      <c r="G3" s="82"/>
      <c r="H3" s="174"/>
      <c r="I3" s="82"/>
      <c r="J3" s="82"/>
      <c r="K3" s="174"/>
      <c r="L3" s="82"/>
      <c r="M3" s="82"/>
      <c r="N3" s="174"/>
    </row>
    <row r="4" spans="1:14" ht="18.75">
      <c r="A4" s="121" t="s">
        <v>77</v>
      </c>
      <c r="B4" s="78"/>
      <c r="C4" s="78"/>
      <c r="D4" s="78"/>
      <c r="E4" s="78"/>
      <c r="F4" s="78"/>
      <c r="G4" s="122"/>
      <c r="H4" s="123"/>
      <c r="I4" s="123"/>
      <c r="J4" s="123"/>
      <c r="K4" s="123"/>
      <c r="L4" s="123"/>
      <c r="M4" s="123"/>
      <c r="N4" s="124"/>
    </row>
    <row r="5" spans="1:14" ht="18.75" thickBot="1">
      <c r="A5" s="90"/>
      <c r="B5" s="90"/>
      <c r="C5" s="246" t="s">
        <v>2</v>
      </c>
      <c r="D5" s="246"/>
      <c r="E5" s="246"/>
      <c r="F5" s="246"/>
      <c r="G5" s="246"/>
      <c r="H5" s="246"/>
      <c r="I5" s="246"/>
      <c r="J5" s="246"/>
      <c r="K5" s="246"/>
      <c r="L5" s="246"/>
      <c r="M5" s="246"/>
      <c r="N5" s="246"/>
    </row>
    <row r="6" spans="1:14" ht="15.75" thickBot="1">
      <c r="A6" s="176"/>
      <c r="B6" s="176"/>
      <c r="C6" s="84" t="s">
        <v>35</v>
      </c>
      <c r="D6" s="85"/>
      <c r="E6" s="86" t="s">
        <v>61</v>
      </c>
      <c r="F6" s="87"/>
      <c r="G6" s="86" t="s">
        <v>62</v>
      </c>
      <c r="H6" s="87"/>
      <c r="I6" s="88" t="s">
        <v>63</v>
      </c>
      <c r="J6" s="87"/>
      <c r="K6" s="88" t="s">
        <v>96</v>
      </c>
      <c r="L6" s="87"/>
      <c r="M6" s="88" t="s">
        <v>97</v>
      </c>
      <c r="N6" s="87"/>
    </row>
    <row r="7" spans="1:14" ht="45.75">
      <c r="A7" s="192" t="s">
        <v>117</v>
      </c>
      <c r="B7" s="197" t="s">
        <v>78</v>
      </c>
      <c r="C7" s="194" t="s">
        <v>107</v>
      </c>
      <c r="D7" s="194" t="s">
        <v>105</v>
      </c>
      <c r="E7" s="194" t="s">
        <v>103</v>
      </c>
      <c r="F7" s="194" t="s">
        <v>105</v>
      </c>
      <c r="G7" s="194" t="s">
        <v>103</v>
      </c>
      <c r="H7" s="194" t="s">
        <v>105</v>
      </c>
      <c r="I7" s="194" t="s">
        <v>103</v>
      </c>
      <c r="J7" s="194" t="s">
        <v>105</v>
      </c>
      <c r="K7" s="194" t="s">
        <v>103</v>
      </c>
      <c r="L7" s="194" t="s">
        <v>105</v>
      </c>
      <c r="M7" s="194" t="s">
        <v>103</v>
      </c>
      <c r="N7" s="194" t="s">
        <v>105</v>
      </c>
    </row>
    <row r="8" spans="1:14" ht="28.5">
      <c r="A8" s="198" t="s">
        <v>196</v>
      </c>
      <c r="B8" s="198" t="s">
        <v>200</v>
      </c>
      <c r="C8" s="200"/>
      <c r="D8" s="200"/>
      <c r="E8" s="200"/>
      <c r="F8" s="200">
        <v>53</v>
      </c>
      <c r="G8" s="200"/>
      <c r="H8" s="200">
        <v>275</v>
      </c>
      <c r="I8" s="200"/>
      <c r="J8" s="200"/>
      <c r="K8" s="200"/>
      <c r="L8" s="200"/>
      <c r="M8" s="200"/>
      <c r="N8" s="200"/>
    </row>
    <row r="9" spans="1:14" ht="14.25">
      <c r="A9" s="198" t="s">
        <v>197</v>
      </c>
      <c r="B9" s="198" t="s">
        <v>202</v>
      </c>
      <c r="C9" s="200"/>
      <c r="D9" s="200"/>
      <c r="E9" s="200">
        <v>20</v>
      </c>
      <c r="F9" s="200">
        <v>50</v>
      </c>
      <c r="G9" s="200">
        <v>15</v>
      </c>
      <c r="H9" s="200">
        <v>27</v>
      </c>
      <c r="I9" s="200">
        <v>15</v>
      </c>
      <c r="J9" s="200"/>
      <c r="K9" s="200"/>
      <c r="L9" s="200"/>
      <c r="M9" s="200"/>
      <c r="N9" s="200"/>
    </row>
    <row r="10" spans="1:14" ht="42.75">
      <c r="A10" s="198" t="s">
        <v>142</v>
      </c>
      <c r="B10" s="198" t="s">
        <v>201</v>
      </c>
      <c r="C10" s="200"/>
      <c r="D10" s="200"/>
      <c r="E10" s="200"/>
      <c r="F10" s="200">
        <v>50</v>
      </c>
      <c r="G10" s="200"/>
      <c r="H10" s="200">
        <v>325</v>
      </c>
      <c r="I10" s="200"/>
      <c r="J10" s="200"/>
      <c r="K10" s="200"/>
      <c r="L10" s="200"/>
      <c r="M10" s="200"/>
      <c r="N10" s="200"/>
    </row>
    <row r="11" spans="1:14" ht="28.5">
      <c r="A11" s="198" t="s">
        <v>199</v>
      </c>
      <c r="B11" s="198" t="s">
        <v>203</v>
      </c>
      <c r="C11" s="200"/>
      <c r="D11" s="200">
        <v>15</v>
      </c>
      <c r="E11" s="200">
        <v>65</v>
      </c>
      <c r="F11" s="200">
        <v>20</v>
      </c>
      <c r="G11" s="200">
        <v>51</v>
      </c>
      <c r="H11" s="200">
        <v>20</v>
      </c>
      <c r="I11" s="200">
        <v>51</v>
      </c>
      <c r="J11" s="200"/>
      <c r="K11" s="200"/>
      <c r="L11" s="200"/>
      <c r="M11" s="200"/>
      <c r="N11" s="200"/>
    </row>
    <row r="12" spans="1:14" ht="14.25">
      <c r="A12" s="198"/>
      <c r="B12" s="198"/>
      <c r="C12" s="200"/>
      <c r="D12" s="200"/>
      <c r="E12" s="200"/>
      <c r="F12" s="200"/>
      <c r="G12" s="200"/>
      <c r="H12" s="200"/>
      <c r="I12" s="200"/>
      <c r="J12" s="200"/>
      <c r="K12" s="200"/>
      <c r="L12" s="200"/>
      <c r="M12" s="200"/>
      <c r="N12" s="200"/>
    </row>
    <row r="13" spans="1:14" ht="14.25">
      <c r="A13" s="198"/>
      <c r="B13" s="198"/>
      <c r="C13" s="200"/>
      <c r="D13" s="200"/>
      <c r="E13" s="200"/>
      <c r="F13" s="200"/>
      <c r="G13" s="200"/>
      <c r="H13" s="200"/>
      <c r="I13" s="200"/>
      <c r="J13" s="200"/>
      <c r="K13" s="200"/>
      <c r="L13" s="200"/>
      <c r="M13" s="200"/>
      <c r="N13" s="200"/>
    </row>
    <row r="14" spans="1:14" ht="14.25">
      <c r="A14" s="198"/>
      <c r="B14" s="198"/>
      <c r="C14" s="200"/>
      <c r="D14" s="200"/>
      <c r="E14" s="200"/>
      <c r="F14" s="200"/>
      <c r="G14" s="200"/>
      <c r="H14" s="200"/>
      <c r="I14" s="200"/>
      <c r="J14" s="200"/>
      <c r="K14" s="200"/>
      <c r="L14" s="200"/>
      <c r="M14" s="200"/>
      <c r="N14" s="200"/>
    </row>
    <row r="15" spans="1:14" ht="14.25">
      <c r="A15" s="198"/>
      <c r="B15" s="198"/>
      <c r="C15" s="200"/>
      <c r="D15" s="200"/>
      <c r="E15" s="200"/>
      <c r="F15" s="200"/>
      <c r="G15" s="200"/>
      <c r="H15" s="200"/>
      <c r="I15" s="200"/>
      <c r="J15" s="200"/>
      <c r="K15" s="200"/>
      <c r="L15" s="200"/>
      <c r="M15" s="200"/>
      <c r="N15" s="200"/>
    </row>
    <row r="16" spans="1:14" ht="14.25">
      <c r="A16" s="198"/>
      <c r="B16" s="198"/>
      <c r="C16" s="200"/>
      <c r="D16" s="200"/>
      <c r="E16" s="200"/>
      <c r="F16" s="200"/>
      <c r="G16" s="200"/>
      <c r="H16" s="200"/>
      <c r="I16" s="200"/>
      <c r="J16" s="200"/>
      <c r="K16" s="200"/>
      <c r="L16" s="200"/>
      <c r="M16" s="200"/>
      <c r="N16" s="200"/>
    </row>
    <row r="17" spans="1:14" ht="14.25">
      <c r="A17" s="198"/>
      <c r="B17" s="198"/>
      <c r="C17" s="200"/>
      <c r="D17" s="200"/>
      <c r="E17" s="200"/>
      <c r="F17" s="200"/>
      <c r="G17" s="200"/>
      <c r="H17" s="200"/>
      <c r="I17" s="200"/>
      <c r="J17" s="200"/>
      <c r="K17" s="200"/>
      <c r="L17" s="200"/>
      <c r="M17" s="200"/>
      <c r="N17" s="200"/>
    </row>
    <row r="18" spans="1:2" ht="12.75">
      <c r="A18" s="203" t="s">
        <v>79</v>
      </c>
      <c r="B18" s="203"/>
    </row>
  </sheetData>
  <sheetProtection/>
  <mergeCells count="3">
    <mergeCell ref="C5:N5"/>
    <mergeCell ref="A2:C2"/>
    <mergeCell ref="A18:B18"/>
  </mergeCells>
  <printOptions horizontalCentered="1" verticalCentered="1"/>
  <pageMargins left="1" right="0.25" top="0.25" bottom="0.25" header="0" footer="0"/>
  <pageSetup fitToHeight="1" fitToWidth="1" orientation="landscape" paperSize="9" scale="82"/>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D14"/>
  <sheetViews>
    <sheetView tabSelected="1" zoomScalePageLayoutView="0" workbookViewId="0" topLeftCell="A1">
      <selection activeCell="D9" sqref="D9"/>
    </sheetView>
  </sheetViews>
  <sheetFormatPr defaultColWidth="10.75390625" defaultRowHeight="12.75"/>
  <cols>
    <col min="1" max="1" width="22.25390625" style="2" customWidth="1"/>
    <col min="2" max="2" width="24.125" style="2" customWidth="1"/>
    <col min="3" max="3" width="24.75390625" style="3" customWidth="1"/>
    <col min="4" max="4" width="37.625" style="3" customWidth="1"/>
    <col min="5" max="16384" width="10.75390625" style="3" customWidth="1"/>
  </cols>
  <sheetData>
    <row r="1" spans="1:3" s="70" customFormat="1" ht="18">
      <c r="A1" s="69" t="s">
        <v>36</v>
      </c>
      <c r="B1" s="7"/>
      <c r="C1" s="7"/>
    </row>
    <row r="2" spans="1:4" s="70" customFormat="1" ht="18">
      <c r="A2" s="243" t="s">
        <v>118</v>
      </c>
      <c r="B2" s="243"/>
      <c r="C2" s="243"/>
      <c r="D2" s="119"/>
    </row>
    <row r="3" spans="1:4" s="70" customFormat="1" ht="6" customHeight="1">
      <c r="A3" s="71"/>
      <c r="B3" s="90"/>
      <c r="C3" s="98"/>
      <c r="D3" s="98"/>
    </row>
    <row r="4" spans="1:4" s="70" customFormat="1" ht="18.75">
      <c r="A4" s="125" t="s">
        <v>204</v>
      </c>
      <c r="B4" s="126"/>
      <c r="C4" s="127"/>
      <c r="D4" s="127"/>
    </row>
    <row r="5" spans="1:2" s="70" customFormat="1" ht="18.75" thickBot="1">
      <c r="A5" s="71"/>
      <c r="B5" s="72"/>
    </row>
    <row r="6" spans="1:4" s="9" customFormat="1" ht="45">
      <c r="A6" s="195" t="s">
        <v>83</v>
      </c>
      <c r="B6" s="195" t="s">
        <v>84</v>
      </c>
      <c r="C6" s="196" t="s">
        <v>85</v>
      </c>
      <c r="D6" s="196" t="s">
        <v>86</v>
      </c>
    </row>
    <row r="7" spans="1:4" ht="28.5">
      <c r="A7" s="198" t="s">
        <v>205</v>
      </c>
      <c r="B7" s="198" t="s">
        <v>207</v>
      </c>
      <c r="C7" s="198" t="s">
        <v>208</v>
      </c>
      <c r="D7" s="198" t="s">
        <v>209</v>
      </c>
    </row>
    <row r="8" spans="1:4" ht="28.5">
      <c r="A8" s="198" t="s">
        <v>206</v>
      </c>
      <c r="B8" s="198" t="s">
        <v>207</v>
      </c>
      <c r="C8" s="198" t="s">
        <v>208</v>
      </c>
      <c r="D8" s="198" t="s">
        <v>209</v>
      </c>
    </row>
    <row r="9" spans="1:4" ht="28.5">
      <c r="A9" s="198"/>
      <c r="B9" s="198"/>
      <c r="C9" s="198" t="s">
        <v>208</v>
      </c>
      <c r="D9" s="198"/>
    </row>
    <row r="10" spans="1:4" ht="15">
      <c r="A10" s="198"/>
      <c r="B10" s="198"/>
      <c r="C10" s="198"/>
      <c r="D10" s="198"/>
    </row>
    <row r="11" spans="1:4" ht="15">
      <c r="A11" s="198"/>
      <c r="B11" s="198"/>
      <c r="C11" s="198"/>
      <c r="D11" s="198"/>
    </row>
    <row r="12" spans="1:4" ht="15">
      <c r="A12" s="198"/>
      <c r="B12" s="198"/>
      <c r="C12" s="198"/>
      <c r="D12" s="198"/>
    </row>
    <row r="13" spans="1:4" ht="15">
      <c r="A13" s="198"/>
      <c r="B13" s="198"/>
      <c r="C13" s="198"/>
      <c r="D13" s="198"/>
    </row>
    <row r="14" spans="1:4" ht="15">
      <c r="A14" s="203" t="s">
        <v>79</v>
      </c>
      <c r="B14" s="203"/>
      <c r="C14" s="203" t="s">
        <v>79</v>
      </c>
      <c r="D14" s="203"/>
    </row>
  </sheetData>
  <sheetProtection/>
  <mergeCells count="3">
    <mergeCell ref="A2:C2"/>
    <mergeCell ref="A14:B14"/>
    <mergeCell ref="C14:D14"/>
  </mergeCells>
  <printOptions horizontalCentered="1" verticalCentered="1"/>
  <pageMargins left="1" right="0.25" top="0.25" bottom="0.25" header="0" footer="0"/>
  <pageSetup fitToHeight="1" fitToWidth="1" orientation="landscape" paperSize="9" scale="94"/>
</worksheet>
</file>

<file path=xl/worksheets/sheet7.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7">
      <selection activeCell="E6" sqref="E6"/>
    </sheetView>
  </sheetViews>
  <sheetFormatPr defaultColWidth="10.75390625" defaultRowHeight="12.75"/>
  <cols>
    <col min="1" max="1" width="27.75390625" style="5" customWidth="1"/>
    <col min="2" max="2" width="25.00390625" style="5" customWidth="1"/>
    <col min="3" max="3" width="10.375" style="5" customWidth="1"/>
    <col min="4" max="4" width="12.75390625" style="5" customWidth="1"/>
    <col min="5" max="5" width="14.75390625" style="5" customWidth="1"/>
    <col min="6" max="6" width="17.625" style="5" customWidth="1"/>
    <col min="7" max="16384" width="10.75390625" style="5" customWidth="1"/>
  </cols>
  <sheetData>
    <row r="1" spans="1:4" ht="18">
      <c r="A1" s="69" t="s">
        <v>210</v>
      </c>
      <c r="B1" s="7"/>
      <c r="C1" s="7"/>
      <c r="D1" s="70"/>
    </row>
    <row r="2" spans="1:5" ht="18">
      <c r="A2" s="243" t="s">
        <v>211</v>
      </c>
      <c r="B2" s="243"/>
      <c r="C2" s="243"/>
      <c r="D2" s="119"/>
      <c r="E2" s="4"/>
    </row>
    <row r="3" spans="1:2" ht="24" customHeight="1" thickBot="1">
      <c r="A3" s="1"/>
      <c r="B3" s="103"/>
    </row>
    <row r="4" spans="1:6" s="3" customFormat="1" ht="48" thickBot="1">
      <c r="A4" s="106" t="s">
        <v>42</v>
      </c>
      <c r="B4" s="107" t="s">
        <v>43</v>
      </c>
      <c r="C4" s="107" t="s">
        <v>44</v>
      </c>
      <c r="D4" s="107" t="s">
        <v>92</v>
      </c>
      <c r="E4" s="107" t="s">
        <v>45</v>
      </c>
      <c r="F4" s="107" t="s">
        <v>46</v>
      </c>
    </row>
    <row r="5" spans="1:6" s="3" customFormat="1" ht="15">
      <c r="A5" s="128" t="s">
        <v>47</v>
      </c>
      <c r="B5" s="128" t="s">
        <v>113</v>
      </c>
      <c r="C5" s="140">
        <v>9000</v>
      </c>
      <c r="D5" s="105"/>
      <c r="E5" s="262">
        <v>39294</v>
      </c>
      <c r="F5" s="105" t="s">
        <v>216</v>
      </c>
    </row>
    <row r="6" spans="1:6" s="3" customFormat="1" ht="15">
      <c r="A6" s="129" t="s">
        <v>212</v>
      </c>
      <c r="B6" s="129" t="s">
        <v>171</v>
      </c>
      <c r="C6" s="138">
        <v>27500</v>
      </c>
      <c r="D6" s="62"/>
      <c r="E6" s="263">
        <v>39082</v>
      </c>
      <c r="F6" s="62" t="s">
        <v>216</v>
      </c>
    </row>
    <row r="7" spans="1:6" s="3" customFormat="1" ht="15">
      <c r="A7" s="129" t="s">
        <v>213</v>
      </c>
      <c r="B7" s="129" t="s">
        <v>171</v>
      </c>
      <c r="C7" s="138">
        <v>5600</v>
      </c>
      <c r="D7" s="62"/>
      <c r="E7" s="263">
        <v>39243</v>
      </c>
      <c r="F7" s="62" t="s">
        <v>216</v>
      </c>
    </row>
    <row r="8" spans="1:6" s="3" customFormat="1" ht="15">
      <c r="A8" s="129" t="s">
        <v>214</v>
      </c>
      <c r="B8" s="129" t="s">
        <v>215</v>
      </c>
      <c r="C8" s="138">
        <v>20000</v>
      </c>
      <c r="D8" s="62"/>
      <c r="E8" s="263">
        <v>39304</v>
      </c>
      <c r="F8" s="62" t="s">
        <v>216</v>
      </c>
    </row>
    <row r="9" spans="1:6" s="3" customFormat="1" ht="15">
      <c r="A9" s="129">
        <v>5</v>
      </c>
      <c r="B9" s="129"/>
      <c r="C9" s="138"/>
      <c r="D9" s="62"/>
      <c r="E9" s="62"/>
      <c r="F9" s="62"/>
    </row>
    <row r="10" spans="1:6" s="3" customFormat="1" ht="15">
      <c r="A10" s="129">
        <v>6</v>
      </c>
      <c r="B10" s="129"/>
      <c r="C10" s="138"/>
      <c r="D10" s="62"/>
      <c r="E10" s="62"/>
      <c r="F10" s="62"/>
    </row>
    <row r="11" spans="1:6" s="3" customFormat="1" ht="15">
      <c r="A11" s="129">
        <v>7</v>
      </c>
      <c r="B11" s="129"/>
      <c r="C11" s="138"/>
      <c r="D11" s="62"/>
      <c r="E11" s="62"/>
      <c r="F11" s="62"/>
    </row>
    <row r="12" spans="1:6" s="3" customFormat="1" ht="15">
      <c r="A12" s="129">
        <v>8</v>
      </c>
      <c r="B12" s="129"/>
      <c r="C12" s="138"/>
      <c r="D12" s="62"/>
      <c r="E12" s="62"/>
      <c r="F12" s="62"/>
    </row>
    <row r="13" spans="1:6" s="3" customFormat="1" ht="15">
      <c r="A13" s="2"/>
      <c r="B13" s="129"/>
      <c r="C13" s="141"/>
      <c r="D13" s="61"/>
      <c r="E13" s="61"/>
      <c r="F13" s="61"/>
    </row>
    <row r="14" spans="3:5" s="3" customFormat="1" ht="32.25" thickBot="1">
      <c r="C14" s="66" t="s">
        <v>114</v>
      </c>
      <c r="D14" s="66" t="s">
        <v>115</v>
      </c>
      <c r="E14" s="66"/>
    </row>
    <row r="15" spans="2:5" s="3" customFormat="1" ht="16.5" thickBot="1">
      <c r="B15" s="111" t="s">
        <v>116</v>
      </c>
      <c r="C15" s="142">
        <f>SUM(C5:C13)</f>
        <v>62100</v>
      </c>
      <c r="D15" s="181">
        <f>SUM(D5:D13)</f>
        <v>0</v>
      </c>
      <c r="E15" s="65"/>
    </row>
  </sheetData>
  <sheetProtection/>
  <mergeCells count="1">
    <mergeCell ref="A2:C2"/>
  </mergeCells>
  <printOptions horizontalCentered="1" verticalCentered="1"/>
  <pageMargins left="1" right="0.25" top="0.25" bottom="0.25" header="0" footer="0"/>
  <pageSetup fitToHeight="1" fitToWidth="1"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B25">
      <selection activeCell="D29" sqref="D29"/>
    </sheetView>
  </sheetViews>
  <sheetFormatPr defaultColWidth="10.75390625" defaultRowHeight="12.75"/>
  <cols>
    <col min="1" max="1" width="44.75390625" style="9" customWidth="1"/>
    <col min="2" max="2" width="15.00390625" style="9" customWidth="1"/>
    <col min="3" max="3" width="11.625" style="9" customWidth="1"/>
    <col min="4" max="4" width="12.375" style="9" customWidth="1"/>
    <col min="5" max="5" width="11.125" style="9" customWidth="1"/>
    <col min="6" max="6" width="11.875" style="9" customWidth="1"/>
    <col min="7" max="16384" width="10.75390625" style="9" customWidth="1"/>
  </cols>
  <sheetData>
    <row r="1" spans="1:4" ht="18">
      <c r="A1" s="69"/>
      <c r="B1" s="7"/>
      <c r="C1" s="7"/>
      <c r="D1" s="70"/>
    </row>
    <row r="2" spans="1:4" ht="18">
      <c r="A2" s="243"/>
      <c r="B2" s="243"/>
      <c r="C2" s="119"/>
      <c r="D2" s="119"/>
    </row>
    <row r="3" ht="15">
      <c r="A3" s="6"/>
    </row>
    <row r="4" spans="1:6" s="3" customFormat="1" ht="16.5" thickBot="1">
      <c r="A4" s="108"/>
      <c r="B4" s="63"/>
      <c r="C4" s="63"/>
      <c r="D4" s="63"/>
      <c r="E4" s="63"/>
      <c r="F4" s="63"/>
    </row>
    <row r="5" spans="1:6" s="3" customFormat="1" ht="16.5" thickBot="1">
      <c r="A5" s="106"/>
      <c r="B5" s="107"/>
      <c r="C5" s="107"/>
      <c r="D5" s="107"/>
      <c r="E5" s="107"/>
      <c r="F5" s="107"/>
    </row>
    <row r="6" spans="1:6" s="3" customFormat="1" ht="15">
      <c r="A6" s="104"/>
      <c r="B6" s="110"/>
      <c r="C6" s="137"/>
      <c r="D6" s="179"/>
      <c r="E6" s="110"/>
      <c r="F6" s="110"/>
    </row>
    <row r="7" spans="1:6" s="3" customFormat="1" ht="15">
      <c r="A7" s="60">
        <v>2</v>
      </c>
      <c r="B7" s="62"/>
      <c r="C7" s="138"/>
      <c r="D7" s="180"/>
      <c r="E7" s="62"/>
      <c r="F7" s="62"/>
    </row>
    <row r="8" spans="1:6" s="3" customFormat="1" ht="15">
      <c r="A8" s="60">
        <v>3</v>
      </c>
      <c r="B8" s="62"/>
      <c r="C8" s="138"/>
      <c r="D8" s="180"/>
      <c r="E8" s="62"/>
      <c r="F8" s="62"/>
    </row>
    <row r="9" spans="1:6" s="3" customFormat="1" ht="15">
      <c r="A9" s="60">
        <v>4</v>
      </c>
      <c r="B9" s="62"/>
      <c r="C9" s="138"/>
      <c r="D9" s="180"/>
      <c r="E9" s="62"/>
      <c r="F9" s="62"/>
    </row>
    <row r="10" spans="1:6" s="3" customFormat="1" ht="15">
      <c r="A10" s="60">
        <v>5</v>
      </c>
      <c r="B10" s="62"/>
      <c r="C10" s="138"/>
      <c r="D10" s="180"/>
      <c r="E10" s="62"/>
      <c r="F10" s="62"/>
    </row>
    <row r="11" spans="1:6" s="3" customFormat="1" ht="15">
      <c r="A11" s="60">
        <v>6</v>
      </c>
      <c r="B11" s="62"/>
      <c r="C11" s="138"/>
      <c r="D11" s="180"/>
      <c r="E11" s="62"/>
      <c r="F11" s="62"/>
    </row>
    <row r="12" spans="1:6" s="3" customFormat="1" ht="15">
      <c r="A12" s="60">
        <v>7</v>
      </c>
      <c r="B12" s="62"/>
      <c r="C12" s="138"/>
      <c r="D12" s="180"/>
      <c r="E12" s="62"/>
      <c r="F12" s="62"/>
    </row>
    <row r="13" spans="1:6" s="3" customFormat="1" ht="15">
      <c r="A13" s="60">
        <v>8</v>
      </c>
      <c r="B13" s="62"/>
      <c r="C13" s="138"/>
      <c r="D13" s="180"/>
      <c r="E13" s="62"/>
      <c r="F13" s="62"/>
    </row>
    <row r="14" spans="1:6" s="3" customFormat="1" ht="16.5" thickBot="1">
      <c r="A14" s="64"/>
      <c r="B14" s="65"/>
      <c r="C14" s="66"/>
      <c r="D14" s="66"/>
      <c r="E14" s="66"/>
      <c r="F14" s="65"/>
    </row>
    <row r="15" spans="1:6" s="3" customFormat="1" ht="16.5" thickBot="1">
      <c r="A15" s="67"/>
      <c r="B15" s="73"/>
      <c r="C15" s="139"/>
      <c r="D15" s="181"/>
      <c r="E15" s="65"/>
      <c r="F15" s="67"/>
    </row>
    <row r="16" s="3" customFormat="1" ht="15.75">
      <c r="B16" s="68"/>
    </row>
    <row r="17" spans="1:6" s="3" customFormat="1" ht="16.5" thickBot="1">
      <c r="A17" s="109"/>
      <c r="B17" s="109"/>
      <c r="C17" s="109"/>
      <c r="D17" s="109"/>
      <c r="E17" s="109"/>
      <c r="F17" s="109"/>
    </row>
    <row r="18" spans="1:6" s="3" customFormat="1" ht="16.5" thickBot="1">
      <c r="A18" s="106"/>
      <c r="B18" s="107"/>
      <c r="C18" s="107"/>
      <c r="D18" s="107"/>
      <c r="E18" s="107"/>
      <c r="F18" s="107"/>
    </row>
    <row r="19" spans="1:6" s="3" customFormat="1" ht="15">
      <c r="A19" s="104"/>
      <c r="B19" s="110"/>
      <c r="C19" s="137"/>
      <c r="D19" s="179"/>
      <c r="E19" s="110"/>
      <c r="F19" s="110"/>
    </row>
    <row r="20" spans="1:6" s="3" customFormat="1" ht="15">
      <c r="A20" s="60">
        <v>2</v>
      </c>
      <c r="B20" s="62"/>
      <c r="C20" s="138"/>
      <c r="D20" s="180"/>
      <c r="E20" s="62"/>
      <c r="F20" s="62"/>
    </row>
    <row r="21" spans="1:6" s="3" customFormat="1" ht="15">
      <c r="A21" s="60">
        <v>3</v>
      </c>
      <c r="B21" s="62"/>
      <c r="C21" s="138"/>
      <c r="D21" s="180"/>
      <c r="E21" s="62"/>
      <c r="F21" s="62"/>
    </row>
    <row r="22" spans="1:6" s="3" customFormat="1" ht="15">
      <c r="A22" s="60">
        <v>4</v>
      </c>
      <c r="B22" s="62"/>
      <c r="C22" s="138"/>
      <c r="D22" s="180"/>
      <c r="E22" s="62"/>
      <c r="F22" s="62"/>
    </row>
    <row r="23" spans="1:6" s="3" customFormat="1" ht="15">
      <c r="A23" s="60">
        <v>5</v>
      </c>
      <c r="B23" s="62"/>
      <c r="C23" s="138"/>
      <c r="D23" s="180"/>
      <c r="E23" s="62"/>
      <c r="F23" s="62"/>
    </row>
    <row r="24" spans="1:6" s="3" customFormat="1" ht="15">
      <c r="A24" s="60">
        <v>6</v>
      </c>
      <c r="B24" s="62"/>
      <c r="C24" s="138"/>
      <c r="D24" s="180"/>
      <c r="E24" s="62"/>
      <c r="F24" s="62"/>
    </row>
    <row r="25" spans="1:6" s="3" customFormat="1" ht="15">
      <c r="A25" s="60">
        <v>7</v>
      </c>
      <c r="B25" s="62"/>
      <c r="C25" s="138"/>
      <c r="D25" s="180"/>
      <c r="E25" s="62"/>
      <c r="F25" s="62"/>
    </row>
    <row r="26" spans="1:6" s="3" customFormat="1" ht="15">
      <c r="A26" s="60">
        <v>8</v>
      </c>
      <c r="B26" s="62"/>
      <c r="C26" s="138"/>
      <c r="D26" s="180"/>
      <c r="E26" s="62"/>
      <c r="F26" s="62"/>
    </row>
    <row r="27" spans="1:6" s="3" customFormat="1" ht="16.5" thickBot="1">
      <c r="A27" s="64"/>
      <c r="B27" s="65"/>
      <c r="C27" s="66"/>
      <c r="D27" s="66"/>
      <c r="E27" s="73"/>
      <c r="F27" s="65"/>
    </row>
    <row r="28" spans="1:6" s="3" customFormat="1" ht="16.5" thickBot="1">
      <c r="A28" s="67"/>
      <c r="B28" s="68"/>
      <c r="C28" s="139"/>
      <c r="D28" s="181">
        <f>SUM(D19:D26)</f>
        <v>0</v>
      </c>
      <c r="E28" s="65"/>
      <c r="F28" s="67"/>
    </row>
    <row r="29" s="3" customFormat="1" ht="15"/>
    <row r="30" spans="3:5" s="3" customFormat="1" ht="15">
      <c r="C30" s="9"/>
      <c r="D30" s="9"/>
      <c r="E30" s="9"/>
    </row>
  </sheetData>
  <sheetProtection/>
  <mergeCells count="1">
    <mergeCell ref="A2:B2"/>
  </mergeCells>
  <printOptions horizontalCentered="1" verticalCentered="1"/>
  <pageMargins left="1" right="0.25" top="0.25" bottom="0.25" header="0" footer="0"/>
  <pageSetup fitToHeight="1" fitToWidth="1" orientation="landscape" paperSize="9" scale="91"/>
</worksheet>
</file>

<file path=xl/worksheets/sheet9.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G13" sqref="G13"/>
    </sheetView>
  </sheetViews>
  <sheetFormatPr defaultColWidth="10.75390625" defaultRowHeight="12.75"/>
  <cols>
    <col min="1" max="1" width="2.00390625" style="5" bestFit="1" customWidth="1"/>
    <col min="2" max="2" width="27.875" style="5" customWidth="1"/>
    <col min="3" max="3" width="10.75390625" style="5" customWidth="1"/>
    <col min="4" max="4" width="17.75390625" style="5" customWidth="1"/>
    <col min="5" max="5" width="10.875" style="5" bestFit="1" customWidth="1"/>
    <col min="6" max="16384" width="10.75390625" style="5" customWidth="1"/>
  </cols>
  <sheetData>
    <row r="1" spans="1:6" ht="18">
      <c r="A1" s="1" t="s">
        <v>110</v>
      </c>
      <c r="C1" s="4"/>
      <c r="D1" s="92"/>
      <c r="E1" s="92"/>
      <c r="F1" s="92"/>
    </row>
    <row r="2" spans="2:6" ht="16.5" customHeight="1">
      <c r="B2" s="243" t="s">
        <v>57</v>
      </c>
      <c r="C2" s="243"/>
      <c r="D2" s="243"/>
      <c r="E2" s="201" t="s">
        <v>108</v>
      </c>
      <c r="F2" s="201"/>
    </row>
    <row r="3" spans="2:6" ht="18">
      <c r="B3" s="120"/>
      <c r="C3" s="120"/>
      <c r="D3" s="256" t="s">
        <v>58</v>
      </c>
      <c r="E3" s="256"/>
      <c r="F3" s="256"/>
    </row>
    <row r="4" spans="2:6" ht="18.75" customHeight="1" thickBot="1">
      <c r="B4" s="254" t="s">
        <v>1</v>
      </c>
      <c r="C4" s="255"/>
      <c r="D4" s="255"/>
      <c r="E4" s="255"/>
      <c r="F4" s="255"/>
    </row>
    <row r="5" spans="2:6" ht="16.5" thickBot="1">
      <c r="B5" s="93"/>
      <c r="C5" s="251" t="s">
        <v>19</v>
      </c>
      <c r="D5" s="252"/>
      <c r="E5" s="252"/>
      <c r="F5" s="253"/>
    </row>
    <row r="6" spans="2:6" ht="14.25">
      <c r="B6" s="99"/>
      <c r="C6" s="94" t="s">
        <v>13</v>
      </c>
      <c r="D6" s="94" t="s">
        <v>32</v>
      </c>
      <c r="E6" s="94" t="s">
        <v>33</v>
      </c>
      <c r="F6" s="95" t="s">
        <v>34</v>
      </c>
    </row>
    <row r="7" spans="2:6" ht="15">
      <c r="B7" s="257" t="s">
        <v>98</v>
      </c>
      <c r="C7" s="258"/>
      <c r="D7" s="258"/>
      <c r="E7" s="258"/>
      <c r="F7" s="259"/>
    </row>
    <row r="8" spans="1:6" ht="14.25">
      <c r="A8" s="113">
        <v>1</v>
      </c>
      <c r="B8" s="114"/>
      <c r="C8" s="96"/>
      <c r="D8" s="97"/>
      <c r="E8" s="133"/>
      <c r="F8" s="130"/>
    </row>
    <row r="9" spans="1:6" ht="14.25">
      <c r="A9" s="115">
        <v>2</v>
      </c>
      <c r="B9" s="115"/>
      <c r="C9" s="96"/>
      <c r="D9" s="97"/>
      <c r="E9" s="133"/>
      <c r="F9" s="130"/>
    </row>
    <row r="10" spans="1:6" ht="14.25">
      <c r="A10" s="115">
        <v>3</v>
      </c>
      <c r="B10" s="115"/>
      <c r="C10" s="96"/>
      <c r="D10" s="97"/>
      <c r="E10" s="133"/>
      <c r="F10" s="130"/>
    </row>
    <row r="11" spans="1:6" ht="14.25">
      <c r="A11" s="115">
        <v>4</v>
      </c>
      <c r="B11" s="115"/>
      <c r="C11" s="96"/>
      <c r="D11" s="97"/>
      <c r="E11" s="133"/>
      <c r="F11" s="130"/>
    </row>
    <row r="12" spans="2:6" ht="15.75" thickBot="1">
      <c r="B12" s="21" t="s">
        <v>17</v>
      </c>
      <c r="C12" s="102"/>
      <c r="D12" s="21" t="s">
        <v>23</v>
      </c>
      <c r="E12" s="134">
        <f>SUM(E8+E9+E10+E11)</f>
        <v>0</v>
      </c>
      <c r="F12" s="131">
        <f>SUM(F8+F9+F10+F11)</f>
        <v>0</v>
      </c>
    </row>
    <row r="13" spans="2:6" ht="15">
      <c r="B13" s="247" t="s">
        <v>99</v>
      </c>
      <c r="C13" s="248"/>
      <c r="D13" s="248"/>
      <c r="E13" s="248"/>
      <c r="F13" s="249"/>
    </row>
    <row r="14" spans="1:6" ht="14.25">
      <c r="A14" s="113">
        <v>1</v>
      </c>
      <c r="B14" s="114"/>
      <c r="C14" s="96"/>
      <c r="D14" s="97"/>
      <c r="E14" s="133"/>
      <c r="F14" s="130"/>
    </row>
    <row r="15" spans="1:6" ht="14.25">
      <c r="A15" s="115">
        <v>2</v>
      </c>
      <c r="B15" s="182"/>
      <c r="C15" s="183"/>
      <c r="D15" s="184"/>
      <c r="E15" s="185"/>
      <c r="F15" s="186"/>
    </row>
    <row r="16" spans="1:6" ht="14.25">
      <c r="A16" s="115">
        <v>3</v>
      </c>
      <c r="B16" s="182"/>
      <c r="C16" s="183"/>
      <c r="D16" s="184"/>
      <c r="E16" s="185"/>
      <c r="F16" s="186"/>
    </row>
    <row r="17" spans="1:6" ht="14.25">
      <c r="A17" s="115">
        <v>4</v>
      </c>
      <c r="B17" s="182"/>
      <c r="C17" s="183"/>
      <c r="D17" s="184"/>
      <c r="E17" s="185"/>
      <c r="F17" s="186"/>
    </row>
    <row r="18" spans="2:6" ht="15.75" thickBot="1">
      <c r="B18" s="187" t="s">
        <v>17</v>
      </c>
      <c r="C18" s="188"/>
      <c r="D18" s="187" t="s">
        <v>23</v>
      </c>
      <c r="E18" s="189">
        <f>SUM(E14+E15+E16+E17)</f>
        <v>0</v>
      </c>
      <c r="F18" s="190">
        <f>SUM(F14+F15+F16+F17)</f>
        <v>0</v>
      </c>
    </row>
    <row r="19" spans="2:6" ht="15">
      <c r="B19" s="247" t="s">
        <v>100</v>
      </c>
      <c r="C19" s="248"/>
      <c r="D19" s="248"/>
      <c r="E19" s="248"/>
      <c r="F19" s="249"/>
    </row>
    <row r="20" spans="1:6" ht="14.25">
      <c r="A20" s="113">
        <v>1</v>
      </c>
      <c r="B20" s="191"/>
      <c r="C20" s="183"/>
      <c r="D20" s="184"/>
      <c r="E20" s="185"/>
      <c r="F20" s="186"/>
    </row>
    <row r="21" spans="1:6" ht="14.25">
      <c r="A21" s="115">
        <v>2</v>
      </c>
      <c r="B21" s="182"/>
      <c r="C21" s="183"/>
      <c r="D21" s="184"/>
      <c r="E21" s="185"/>
      <c r="F21" s="186"/>
    </row>
    <row r="22" spans="1:6" ht="14.25">
      <c r="A22" s="115">
        <v>3</v>
      </c>
      <c r="B22" s="182"/>
      <c r="C22" s="183"/>
      <c r="D22" s="184"/>
      <c r="E22" s="185"/>
      <c r="F22" s="186"/>
    </row>
    <row r="23" spans="1:6" ht="14.25">
      <c r="A23" s="115">
        <v>4</v>
      </c>
      <c r="B23" s="182"/>
      <c r="C23" s="183"/>
      <c r="D23" s="184"/>
      <c r="E23" s="185"/>
      <c r="F23" s="186"/>
    </row>
    <row r="24" spans="2:6" ht="15.75" thickBot="1">
      <c r="B24" s="187" t="s">
        <v>17</v>
      </c>
      <c r="C24" s="188"/>
      <c r="D24" s="187" t="s">
        <v>23</v>
      </c>
      <c r="E24" s="189">
        <f>SUM(E20+E21+E22+E23)</f>
        <v>0</v>
      </c>
      <c r="F24" s="190">
        <f>SUM(F20+F21+F22+F23)</f>
        <v>0</v>
      </c>
    </row>
    <row r="25" spans="2:6" ht="15">
      <c r="B25" s="247" t="s">
        <v>101</v>
      </c>
      <c r="C25" s="248"/>
      <c r="D25" s="248"/>
      <c r="E25" s="248"/>
      <c r="F25" s="249"/>
    </row>
    <row r="26" spans="1:6" ht="14.25">
      <c r="A26" s="113">
        <v>1</v>
      </c>
      <c r="B26" s="191"/>
      <c r="C26" s="183"/>
      <c r="D26" s="184"/>
      <c r="E26" s="185"/>
      <c r="F26" s="186"/>
    </row>
    <row r="27" spans="1:6" ht="14.25">
      <c r="A27" s="115">
        <v>2</v>
      </c>
      <c r="B27" s="182"/>
      <c r="C27" s="183"/>
      <c r="D27" s="184"/>
      <c r="E27" s="185"/>
      <c r="F27" s="186"/>
    </row>
    <row r="28" spans="1:6" ht="14.25">
      <c r="A28" s="115">
        <v>3</v>
      </c>
      <c r="B28" s="182"/>
      <c r="C28" s="183"/>
      <c r="D28" s="184"/>
      <c r="E28" s="185"/>
      <c r="F28" s="186"/>
    </row>
    <row r="29" spans="1:6" ht="14.25">
      <c r="A29" s="115">
        <v>4</v>
      </c>
      <c r="B29" s="182"/>
      <c r="C29" s="183"/>
      <c r="D29" s="184"/>
      <c r="E29" s="185"/>
      <c r="F29" s="186"/>
    </row>
    <row r="30" spans="2:6" ht="15.75" thickBot="1">
      <c r="B30" s="187" t="s">
        <v>17</v>
      </c>
      <c r="C30" s="188"/>
      <c r="D30" s="187" t="s">
        <v>23</v>
      </c>
      <c r="E30" s="189">
        <f>SUM(E26+E27+E28+E29)</f>
        <v>0</v>
      </c>
      <c r="F30" s="190">
        <f>SUM(F26+F27+F28+F29)</f>
        <v>0</v>
      </c>
    </row>
    <row r="31" spans="2:6" ht="15">
      <c r="B31" s="247" t="s">
        <v>102</v>
      </c>
      <c r="C31" s="248"/>
      <c r="D31" s="248"/>
      <c r="E31" s="248"/>
      <c r="F31" s="249"/>
    </row>
    <row r="32" spans="1:6" ht="14.25">
      <c r="A32" s="113">
        <v>1</v>
      </c>
      <c r="B32" s="191"/>
      <c r="C32" s="183"/>
      <c r="D32" s="184"/>
      <c r="E32" s="185"/>
      <c r="F32" s="186"/>
    </row>
    <row r="33" spans="1:6" ht="14.25">
      <c r="A33" s="115">
        <v>2</v>
      </c>
      <c r="B33" s="182"/>
      <c r="C33" s="183"/>
      <c r="D33" s="184"/>
      <c r="E33" s="185"/>
      <c r="F33" s="186"/>
    </row>
    <row r="34" spans="1:6" ht="14.25">
      <c r="A34" s="115">
        <v>3</v>
      </c>
      <c r="B34" s="182"/>
      <c r="C34" s="183"/>
      <c r="D34" s="184"/>
      <c r="E34" s="185"/>
      <c r="F34" s="186"/>
    </row>
    <row r="35" spans="1:6" ht="14.25">
      <c r="A35" s="115">
        <v>4</v>
      </c>
      <c r="B35" s="182"/>
      <c r="C35" s="183"/>
      <c r="D35" s="184"/>
      <c r="E35" s="185"/>
      <c r="F35" s="186"/>
    </row>
    <row r="36" spans="2:6" ht="15.75" thickBot="1">
      <c r="B36" s="187" t="s">
        <v>17</v>
      </c>
      <c r="C36" s="188"/>
      <c r="D36" s="187" t="s">
        <v>23</v>
      </c>
      <c r="E36" s="189">
        <f>SUM(E32+E33+E34+E35)</f>
        <v>0</v>
      </c>
      <c r="F36" s="190">
        <f>SUM(F32+F33+F34+F35)</f>
        <v>0</v>
      </c>
    </row>
    <row r="37" spans="2:6" ht="15">
      <c r="B37" s="250" t="s">
        <v>25</v>
      </c>
      <c r="C37" s="248"/>
      <c r="D37" s="248"/>
      <c r="E37" s="248"/>
      <c r="F37" s="249"/>
    </row>
    <row r="38" spans="1:6" ht="14.25">
      <c r="A38" s="113">
        <v>1</v>
      </c>
      <c r="B38" s="191"/>
      <c r="C38" s="183"/>
      <c r="D38" s="184"/>
      <c r="E38" s="185"/>
      <c r="F38" s="186"/>
    </row>
    <row r="39" spans="1:6" ht="14.25">
      <c r="A39" s="115">
        <v>2</v>
      </c>
      <c r="B39" s="115"/>
      <c r="C39" s="96"/>
      <c r="D39" s="97"/>
      <c r="E39" s="133"/>
      <c r="F39" s="130"/>
    </row>
    <row r="40" spans="1:6" ht="14.25">
      <c r="A40" s="115">
        <v>3</v>
      </c>
      <c r="B40" s="115"/>
      <c r="C40" s="96"/>
      <c r="D40" s="97"/>
      <c r="E40" s="133"/>
      <c r="F40" s="130"/>
    </row>
    <row r="41" spans="1:6" ht="14.25">
      <c r="A41" s="115">
        <v>4</v>
      </c>
      <c r="B41" s="115"/>
      <c r="C41" s="96"/>
      <c r="D41" s="97"/>
      <c r="E41" s="133"/>
      <c r="F41" s="130"/>
    </row>
    <row r="42" spans="2:6" ht="15.75" thickBot="1">
      <c r="B42" s="101"/>
      <c r="C42" s="102"/>
      <c r="D42" s="21" t="s">
        <v>23</v>
      </c>
      <c r="E42" s="135">
        <f>SUM(E38+E39+E40+E41)</f>
        <v>0</v>
      </c>
      <c r="F42" s="131">
        <f>SUM(F38+F39+F40+F41)</f>
        <v>0</v>
      </c>
    </row>
    <row r="43" spans="2:6" ht="15.75" thickBot="1">
      <c r="B43" s="116"/>
      <c r="C43" s="117"/>
      <c r="D43" s="100" t="s">
        <v>20</v>
      </c>
      <c r="E43" s="136">
        <f>SUM(E36+E30+E24+E18+E12+E42)</f>
        <v>0</v>
      </c>
      <c r="F43" s="132">
        <f>SUM(F36+F30+F24+F18+F12+F42)</f>
        <v>0</v>
      </c>
    </row>
  </sheetData>
  <sheetProtection/>
  <mergeCells count="11">
    <mergeCell ref="B2:D2"/>
    <mergeCell ref="E2:F2"/>
    <mergeCell ref="B13:F13"/>
    <mergeCell ref="B7:F7"/>
    <mergeCell ref="B19:F19"/>
    <mergeCell ref="B25:F25"/>
    <mergeCell ref="B31:F31"/>
    <mergeCell ref="B37:F37"/>
    <mergeCell ref="C5:F5"/>
    <mergeCell ref="B4:F4"/>
    <mergeCell ref="D3:F3"/>
  </mergeCells>
  <printOptions horizontalCentered="1" verticalCentered="1"/>
  <pageMargins left="1" right="0.25" top="1" bottom="0.25" header="0" footer="0"/>
  <pageSetup fitToHeight="1" fitToWidth="1" orientation="portrait" paperSize="9" scale="93"/>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Firelight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Gretchen Ellis</dc:creator>
  <cp:keywords/>
  <dc:description/>
  <cp:lastModifiedBy>Kasirayi Hweta</cp:lastModifiedBy>
  <cp:lastPrinted>2011-03-01T22:44:13Z</cp:lastPrinted>
  <dcterms:created xsi:type="dcterms:W3CDTF">2010-11-02T23:34:23Z</dcterms:created>
  <dcterms:modified xsi:type="dcterms:W3CDTF">2011-10-05T18:17:49Z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