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autoCompressPictures="0"/>
  <mc:AlternateContent xmlns:mc="http://schemas.openxmlformats.org/markup-compatibility/2006">
    <mc:Choice Requires="x15">
      <x15ac:absPath xmlns:x15ac="http://schemas.microsoft.com/office/spreadsheetml/2010/11/ac" url="/Users/clairewilliams/Documents/Kupona Foundation/1. Fundraising &amp; Partners/Individuals/GlobalGiving/"/>
    </mc:Choice>
  </mc:AlternateContent>
  <xr:revisionPtr revIDLastSave="0" documentId="13_ncr:1_{723DAC1E-D90C-FE42-9EBB-8209435DD712}" xr6:coauthVersionLast="43" xr6:coauthVersionMax="43" xr10:uidLastSave="{00000000-0000-0000-0000-000000000000}"/>
  <bookViews>
    <workbookView xWindow="0" yWindow="460" windowWidth="26180" windowHeight="16460" xr2:uid="{00000000-000D-0000-FFFF-FFFF00000000}"/>
  </bookViews>
  <sheets>
    <sheet name="Kupona GG Project Budget" sheetId="5"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5" l="1"/>
  <c r="D13" i="5" l="1"/>
  <c r="D14" i="5"/>
  <c r="D12" i="5"/>
  <c r="D7" i="5"/>
  <c r="D6" i="5"/>
  <c r="D5" i="5"/>
  <c r="D9" i="5" l="1"/>
  <c r="D15" i="5"/>
  <c r="D17" i="5" l="1"/>
</calcChain>
</file>

<file path=xl/sharedStrings.xml><?xml version="1.0" encoding="utf-8"?>
<sst xmlns="http://schemas.openxmlformats.org/spreadsheetml/2006/main" count="34" uniqueCount="32">
  <si>
    <t>Total Projected Expenses</t>
    <phoneticPr fontId="1" type="noConversion"/>
  </si>
  <si>
    <t>Notes</t>
  </si>
  <si>
    <t>Staff costs</t>
  </si>
  <si>
    <t>Variable costs</t>
  </si>
  <si>
    <t>Fixed costs</t>
  </si>
  <si>
    <t>Equipment &amp; supplies</t>
  </si>
  <si>
    <t>Unit</t>
  </si>
  <si>
    <t>Training health workers</t>
  </si>
  <si>
    <t>Sub-total MH Costs</t>
  </si>
  <si>
    <t xml:space="preserve">MHCB program overhead </t>
  </si>
  <si>
    <t xml:space="preserve">MHCB program HR costs </t>
  </si>
  <si>
    <t>Sub-total MHCB Program Costs</t>
  </si>
  <si>
    <t>Total USD</t>
  </si>
  <si>
    <t># of Units</t>
  </si>
  <si>
    <t xml:space="preserve"> Projected Expenses: Programmatic Activities</t>
  </si>
  <si>
    <t># of vulnerable patients receiving free care</t>
  </si>
  <si>
    <t>Cost per delivery</t>
  </si>
  <si>
    <t># of deliveries supported</t>
  </si>
  <si>
    <t xml:space="preserve">Overhead costs critical to the hospital's provision of quality care to all patients, including utilities, waste collection, security, cleaning, license and permit fees, administration costs, etc. </t>
  </si>
  <si>
    <t>Costs needed to procure the equipment and supplies that MHCB provides to partner facilities, e.g., ultrasound machines, vacuum devices, medicines, and consumables</t>
  </si>
  <si>
    <t>Costs related to hosting MHCB trainings for health workers (e.g., transportation, food, trainer costs) on topics such as basic emergency obstetric and newborn care, post-natal care, anaesthesia, surgical skills, Kangaroo Care, and care for sick newborns</t>
  </si>
  <si>
    <t>Maternal Health Capacity Building (MHCB) program:  support for 20,000 safe deliveries</t>
  </si>
  <si>
    <t>Salaries for MHCB program staff, who design, deliver, measure and evaluate training, mentoring and coaching activities and other quality improvement interventions at the MHCB partner facilities.</t>
  </si>
  <si>
    <r>
      <t xml:space="preserve">Costs related to the administration of the MHCB program, e.g., </t>
    </r>
    <r>
      <rPr>
        <sz val="11"/>
        <color theme="1"/>
        <rFont val="Cambria"/>
        <family val="1"/>
      </rPr>
      <t>grants management,</t>
    </r>
    <r>
      <rPr>
        <sz val="11"/>
        <color rgb="FFFF0000"/>
        <rFont val="Cambria"/>
        <family val="1"/>
      </rPr>
      <t xml:space="preserve"> </t>
    </r>
    <r>
      <rPr>
        <sz val="11"/>
        <rFont val="Cambria"/>
        <family val="1"/>
      </rPr>
      <t xml:space="preserve">monitoring &amp; evaluation, office space up-keep, etc. </t>
    </r>
  </si>
  <si>
    <t>Maternity and Newborn Hospital (MH): Provision of free, high-quality care for 1,500 vulnerable patients</t>
  </si>
  <si>
    <r>
      <t xml:space="preserve">Kupona Foundation: "Make Motherhood </t>
    </r>
    <r>
      <rPr>
        <b/>
        <sz val="14"/>
        <color theme="0"/>
        <rFont val="Cambria (Headings)_x0000_"/>
      </rPr>
      <t>Safe for Tanzanian Women</t>
    </r>
    <r>
      <rPr>
        <b/>
        <sz val="14"/>
        <color theme="0"/>
        <rFont val="Cambria"/>
        <family val="1"/>
        <scheme val="major"/>
      </rPr>
      <t>" GlobalGiving Project Budget</t>
    </r>
  </si>
  <si>
    <t xml:space="preserve">In its first year of operations CCBRT's Maternity and Newborn Hospital seeks to provide free care to 3,000 vulnerable patients who would otherwise not be able to access high-quality maternal and newborn healthcare. 
We are fundraising to support 50% of those patients. Donations made to this project directly affect our ability to provide these services. </t>
  </si>
  <si>
    <t xml:space="preserve">Kupona's local partner, CCBRT, oversees 80,000 deliveries per year at 23 partner facilities through its MHCB program. The MHCB program provides the equipment, training, mentoring and other support that Tanzanian healthcare workers in these facilities need to be able to provide high-quality maternal and newborn healthcare to every woman and child. 
We are fundraising to support 25% of the MHCB program costs. Donations made to this project directly affect our ability to provide these services. </t>
  </si>
  <si>
    <t>Updated as of April 2019</t>
  </si>
  <si>
    <t>Salaries for clinical (i.e., nurses, midwives, doctors and surgeons) and support staff necessary to provide care for 1,500 patients receiving free care, including the following services:
- 6,000 ante-natal care visits
- 4,550 post-natal care visits
- Clinical care during 1,500 deliveries, including in cases of labor emergencies and Caesarean sections
- Admission to and care in the Maternal High Dependency Unit, as necessary
- Admission to and care in the Neonatal Care Unit and the Neonatal High Dependancy Unit, as necessary</t>
  </si>
  <si>
    <t>Medicines and consumables for 1,500 vulnerable patients before, during and after birth</t>
  </si>
  <si>
    <r>
      <t>Cost</t>
    </r>
    <r>
      <rPr>
        <sz val="11"/>
        <color rgb="FFFF0000"/>
        <rFont val="Cambria"/>
        <family val="1"/>
      </rPr>
      <t xml:space="preserve"> </t>
    </r>
    <r>
      <rPr>
        <sz val="11"/>
        <rFont val="Cambria"/>
        <family val="1"/>
      </rPr>
      <t>per patient receiving free care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</si>
</sst>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6" formatCode="_(&quot;$&quot;* #,##0_);_(&quot;$&quot;* \(#,##0\);_(&quot;$&quot;* &quot;-&quot;??_);_(@_)"/>
  </numFmts>
  <fonts count="20">
    <font>
      <sz val="11"/>
      <color theme="1"/>
      <name val="Calibri"/>
      <family val="2"/>
      <scheme val="minor"/>
    </font>
    <font>
      <sz val="8"/>
      <name val="Verdana"/>
      <family val="2"/>
    </font>
    <font>
      <sz val="11"/>
      <color theme="1"/>
      <name val="Calibri"/>
      <family val="2"/>
      <scheme val="minor"/>
    </font>
    <font>
      <b/>
      <sz val="11"/>
      <color rgb="FFFF0000"/>
      <name val="Cambria"/>
      <family val="1"/>
      <scheme val="major"/>
    </font>
    <font>
      <sz val="11"/>
      <color theme="1"/>
      <name val="Cambria"/>
      <family val="1"/>
      <scheme val="major"/>
    </font>
    <font>
      <b/>
      <sz val="11"/>
      <color theme="1"/>
      <name val="Cambria"/>
      <family val="1"/>
    </font>
    <font>
      <sz val="11"/>
      <color theme="1"/>
      <name val="Cambria"/>
      <family val="1"/>
    </font>
    <font>
      <sz val="11"/>
      <name val="Cambria"/>
      <family val="1"/>
    </font>
    <font>
      <sz val="11"/>
      <color rgb="FFFF0000"/>
      <name val="Cambria"/>
      <family val="1"/>
    </font>
    <font>
      <b/>
      <i/>
      <sz val="11"/>
      <name val="Cambria"/>
      <family val="1"/>
    </font>
    <font>
      <b/>
      <sz val="11"/>
      <color indexed="8"/>
      <name val="Cambria"/>
      <family val="1"/>
    </font>
    <font>
      <b/>
      <sz val="11"/>
      <color rgb="FF00B050"/>
      <name val="Cambria"/>
      <family val="1"/>
      <scheme val="major"/>
    </font>
    <font>
      <b/>
      <sz val="11"/>
      <color rgb="FF00B050"/>
      <name val="Cambria"/>
      <family val="1"/>
    </font>
    <font>
      <b/>
      <sz val="14"/>
      <color theme="0"/>
      <name val="Cambria"/>
      <family val="1"/>
      <scheme val="major"/>
    </font>
    <font>
      <b/>
      <sz val="14"/>
      <color theme="0"/>
      <name val="Cambria (Headings)_x0000_"/>
    </font>
    <font>
      <b/>
      <sz val="12"/>
      <name val="Cambria"/>
      <family val="1"/>
    </font>
    <font>
      <b/>
      <sz val="12"/>
      <color theme="1"/>
      <name val="Cambria"/>
      <family val="1"/>
    </font>
    <font>
      <b/>
      <sz val="11"/>
      <name val="Cambria"/>
      <family val="1"/>
    </font>
    <font>
      <sz val="11"/>
      <color indexed="8"/>
      <name val="Cambria"/>
      <family val="1"/>
    </font>
    <font>
      <b/>
      <sz val="12"/>
      <color indexed="8"/>
      <name val="Cambria"/>
      <family val="1"/>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62">
    <xf numFmtId="0" fontId="0" fillId="0" borderId="0" xfId="0"/>
    <xf numFmtId="0" fontId="4"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5" fillId="3" borderId="1" xfId="0" applyFont="1" applyFill="1" applyBorder="1" applyAlignment="1">
      <alignment horizontal="center" vertical="center"/>
    </xf>
    <xf numFmtId="0" fontId="6" fillId="0" borderId="0" xfId="0" applyFont="1" applyAlignment="1">
      <alignment vertical="center"/>
    </xf>
    <xf numFmtId="0" fontId="7" fillId="0" borderId="0" xfId="0" applyFont="1" applyFill="1" applyBorder="1" applyAlignment="1">
      <alignment vertical="center"/>
    </xf>
    <xf numFmtId="0" fontId="7" fillId="0" borderId="1" xfId="0" applyFont="1" applyBorder="1" applyAlignment="1">
      <alignment horizontal="left" vertical="center" indent="3"/>
    </xf>
    <xf numFmtId="44" fontId="7" fillId="0" borderId="1" xfId="2" applyFont="1" applyBorder="1" applyAlignment="1">
      <alignment horizontal="left" vertical="center"/>
    </xf>
    <xf numFmtId="0" fontId="7" fillId="0" borderId="1" xfId="0" applyFont="1" applyBorder="1" applyAlignment="1">
      <alignment horizontal="center" vertical="center"/>
    </xf>
    <xf numFmtId="166" fontId="7" fillId="0" borderId="1" xfId="2" applyNumberFormat="1" applyFont="1" applyBorder="1" applyAlignment="1">
      <alignment vertical="center"/>
    </xf>
    <xf numFmtId="8" fontId="7" fillId="0" borderId="1" xfId="0" applyNumberFormat="1" applyFont="1" applyBorder="1" applyAlignment="1">
      <alignment vertical="center" wrapText="1"/>
    </xf>
    <xf numFmtId="166" fontId="6" fillId="0" borderId="0" xfId="0" applyNumberFormat="1" applyFont="1" applyAlignment="1">
      <alignment vertical="center"/>
    </xf>
    <xf numFmtId="0" fontId="7" fillId="0" borderId="0" xfId="0" applyFont="1" applyFill="1" applyBorder="1" applyAlignment="1">
      <alignment horizontal="left" vertical="center"/>
    </xf>
    <xf numFmtId="166" fontId="7" fillId="0" borderId="0" xfId="2" applyNumberFormat="1" applyFont="1" applyFill="1" applyBorder="1" applyAlignment="1">
      <alignment vertical="center"/>
    </xf>
    <xf numFmtId="8" fontId="7" fillId="0" borderId="1" xfId="0" applyNumberFormat="1" applyFont="1" applyBorder="1" applyAlignment="1">
      <alignment horizontal="left" vertical="center" wrapText="1"/>
    </xf>
    <xf numFmtId="0" fontId="9" fillId="0" borderId="1" xfId="0" applyFont="1" applyBorder="1" applyAlignment="1">
      <alignment vertical="center"/>
    </xf>
    <xf numFmtId="0" fontId="7" fillId="0" borderId="1" xfId="0" applyFont="1" applyBorder="1" applyAlignment="1">
      <alignment horizontal="left" vertical="center"/>
    </xf>
    <xf numFmtId="166" fontId="9" fillId="0" borderId="1" xfId="2" applyNumberFormat="1" applyFont="1" applyBorder="1" applyAlignment="1">
      <alignment vertical="center"/>
    </xf>
    <xf numFmtId="0" fontId="7" fillId="0" borderId="1" xfId="0" applyFont="1" applyBorder="1" applyAlignment="1">
      <alignment vertical="center"/>
    </xf>
    <xf numFmtId="0" fontId="6" fillId="0" borderId="1" xfId="0" applyFont="1" applyBorder="1" applyAlignment="1">
      <alignment horizontal="left" vertical="center" wrapText="1" indent="3"/>
    </xf>
    <xf numFmtId="44" fontId="6" fillId="0" borderId="1" xfId="2"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0" xfId="0" applyFont="1" applyFill="1" applyBorder="1" applyAlignment="1">
      <alignment horizontal="left" vertical="center" wrapText="1"/>
    </xf>
    <xf numFmtId="166" fontId="9" fillId="0" borderId="1" xfId="0" applyNumberFormat="1" applyFont="1" applyBorder="1" applyAlignment="1">
      <alignment vertical="center"/>
    </xf>
    <xf numFmtId="0" fontId="9" fillId="0" borderId="0" xfId="0" applyFont="1" applyFill="1" applyBorder="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wrapText="1"/>
    </xf>
    <xf numFmtId="44" fontId="5" fillId="0" borderId="0" xfId="2" applyFont="1" applyFill="1" applyBorder="1" applyAlignment="1">
      <alignment horizontal="center" vertical="center"/>
    </xf>
    <xf numFmtId="0" fontId="8" fillId="0" borderId="0" xfId="0" applyFont="1" applyAlignment="1">
      <alignment horizontal="right" vertical="center"/>
    </xf>
    <xf numFmtId="44" fontId="8" fillId="0" borderId="0" xfId="0" applyNumberFormat="1" applyFont="1" applyAlignment="1">
      <alignment vertical="center"/>
    </xf>
    <xf numFmtId="0" fontId="8" fillId="0" borderId="0" xfId="0" applyFont="1" applyFill="1" applyBorder="1" applyAlignment="1">
      <alignment horizontal="right" vertical="center"/>
    </xf>
    <xf numFmtId="44" fontId="8" fillId="0" borderId="0" xfId="0" applyNumberFormat="1" applyFont="1" applyFill="1" applyBorder="1" applyAlignment="1">
      <alignment vertical="center"/>
    </xf>
    <xf numFmtId="0" fontId="11" fillId="0" borderId="0" xfId="0" applyFont="1" applyAlignment="1">
      <alignment vertical="center"/>
    </xf>
    <xf numFmtId="0" fontId="7" fillId="0" borderId="1" xfId="1" applyNumberFormat="1" applyFont="1" applyBorder="1" applyAlignment="1">
      <alignment horizontal="center" vertical="center"/>
    </xf>
    <xf numFmtId="0" fontId="12" fillId="0" borderId="1" xfId="0" applyFont="1" applyBorder="1" applyAlignment="1">
      <alignment vertical="center"/>
    </xf>
    <xf numFmtId="44" fontId="8" fillId="0" borderId="0" xfId="0" applyNumberFormat="1" applyFont="1" applyAlignment="1">
      <alignment horizontal="right" vertical="center"/>
    </xf>
    <xf numFmtId="0" fontId="6" fillId="2" borderId="1" xfId="0" applyFont="1" applyFill="1" applyBorder="1" applyAlignment="1">
      <alignment horizontal="left" vertical="center" wrapText="1"/>
    </xf>
    <xf numFmtId="8" fontId="6" fillId="0" borderId="1" xfId="0" applyNumberFormat="1" applyFont="1" applyBorder="1" applyAlignment="1">
      <alignment vertical="center" wrapText="1"/>
    </xf>
    <xf numFmtId="0" fontId="6" fillId="2" borderId="1" xfId="0" applyFont="1" applyFill="1" applyBorder="1" applyAlignment="1">
      <alignment vertical="center" wrapText="1"/>
    </xf>
    <xf numFmtId="0" fontId="15" fillId="3" borderId="1" xfId="0" applyFont="1" applyFill="1" applyBorder="1" applyAlignment="1">
      <alignment vertical="center"/>
    </xf>
    <xf numFmtId="0" fontId="15" fillId="3" borderId="1" xfId="0" applyFont="1" applyFill="1" applyBorder="1" applyAlignment="1">
      <alignment horizontal="center" vertical="center"/>
    </xf>
    <xf numFmtId="44" fontId="15" fillId="3" borderId="1" xfId="2" applyFont="1" applyFill="1" applyBorder="1" applyAlignment="1">
      <alignment horizontal="center" vertical="center"/>
    </xf>
    <xf numFmtId="0" fontId="16" fillId="3" borderId="1" xfId="0" applyFont="1" applyFill="1" applyBorder="1" applyAlignment="1">
      <alignment horizontal="center" vertical="center"/>
    </xf>
    <xf numFmtId="0" fontId="17" fillId="0" borderId="0" xfId="0" applyFont="1" applyFill="1" applyBorder="1" applyAlignment="1">
      <alignment vertical="center"/>
    </xf>
    <xf numFmtId="44" fontId="7" fillId="0" borderId="0" xfId="2" applyFont="1" applyFill="1" applyBorder="1" applyAlignment="1">
      <alignment vertical="center"/>
    </xf>
    <xf numFmtId="0" fontId="7" fillId="2" borderId="1" xfId="0" applyFont="1" applyFill="1" applyBorder="1" applyAlignment="1">
      <alignment vertical="center" wrapText="1"/>
    </xf>
    <xf numFmtId="0" fontId="1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0" borderId="0" xfId="0" applyFont="1" applyFill="1" applyBorder="1" applyAlignment="1">
      <alignment vertical="center" wrapText="1"/>
    </xf>
    <xf numFmtId="0" fontId="4" fillId="0" borderId="0" xfId="0" applyFont="1" applyBorder="1" applyAlignment="1">
      <alignment vertical="center"/>
    </xf>
    <xf numFmtId="3" fontId="4" fillId="0" borderId="0" xfId="0" applyNumberFormat="1" applyFont="1" applyBorder="1" applyAlignment="1">
      <alignment vertical="center"/>
    </xf>
    <xf numFmtId="0" fontId="6" fillId="0" borderId="0" xfId="0" applyFont="1" applyBorder="1" applyAlignment="1">
      <alignment vertical="center"/>
    </xf>
    <xf numFmtId="0" fontId="19" fillId="3" borderId="1" xfId="0" applyFont="1" applyFill="1" applyBorder="1" applyAlignment="1">
      <alignment horizontal="left" vertical="center" wrapText="1"/>
    </xf>
    <xf numFmtId="0" fontId="19" fillId="3" borderId="1" xfId="0" applyFont="1" applyFill="1" applyBorder="1" applyAlignment="1">
      <alignment horizontal="center" vertical="center" wrapText="1"/>
    </xf>
    <xf numFmtId="44" fontId="16" fillId="3" borderId="1" xfId="2" applyFont="1" applyFill="1" applyBorder="1" applyAlignment="1">
      <alignment horizontal="center" vertical="center"/>
    </xf>
    <xf numFmtId="0" fontId="13" fillId="4" borderId="1"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4CA40-DB9E-8F44-B6F3-6CCF2C823C2F}">
  <dimension ref="A1:H23"/>
  <sheetViews>
    <sheetView showGridLines="0" tabSelected="1" zoomScale="107" zoomScaleNormal="110" workbookViewId="0">
      <selection activeCell="A14" sqref="A14:XFD14"/>
    </sheetView>
  </sheetViews>
  <sheetFormatPr baseColWidth="10" defaultColWidth="8.5" defaultRowHeight="14"/>
  <cols>
    <col min="1" max="1" width="49.1640625" style="1" customWidth="1"/>
    <col min="2" max="2" width="15" style="1" customWidth="1"/>
    <col min="3" max="3" width="15.83203125" style="1" customWidth="1"/>
    <col min="4" max="4" width="16.5" style="1" bestFit="1" customWidth="1"/>
    <col min="5" max="5" width="77" style="1" customWidth="1"/>
    <col min="6" max="6" width="1.5" style="1" customWidth="1"/>
    <col min="7" max="7" width="41" style="1" customWidth="1"/>
    <col min="8" max="8" width="15.6640625" style="1" customWidth="1"/>
    <col min="9" max="16384" width="8.5" style="1"/>
  </cols>
  <sheetData>
    <row r="1" spans="1:8" ht="18">
      <c r="A1" s="61" t="s">
        <v>25</v>
      </c>
      <c r="B1" s="61"/>
      <c r="C1" s="61"/>
      <c r="D1" s="61"/>
      <c r="E1" s="61"/>
    </row>
    <row r="2" spans="1:8">
      <c r="A2" s="2"/>
      <c r="B2" s="2"/>
      <c r="C2" s="36"/>
      <c r="G2" s="3"/>
      <c r="H2" s="4"/>
    </row>
    <row r="3" spans="1:8" s="7" customFormat="1" ht="16">
      <c r="A3" s="43" t="s">
        <v>14</v>
      </c>
      <c r="B3" s="44" t="s">
        <v>6</v>
      </c>
      <c r="C3" s="44" t="s">
        <v>13</v>
      </c>
      <c r="D3" s="45" t="s">
        <v>12</v>
      </c>
      <c r="E3" s="46" t="s">
        <v>1</v>
      </c>
      <c r="G3" s="47"/>
      <c r="H3" s="48"/>
    </row>
    <row r="4" spans="1:8" s="7" customFormat="1" ht="90">
      <c r="A4" s="49" t="s">
        <v>21</v>
      </c>
      <c r="B4" s="50" t="s">
        <v>16</v>
      </c>
      <c r="C4" s="50" t="s">
        <v>17</v>
      </c>
      <c r="D4" s="51" t="s">
        <v>12</v>
      </c>
      <c r="E4" s="40" t="s">
        <v>27</v>
      </c>
      <c r="G4" s="8"/>
      <c r="H4" s="48"/>
    </row>
    <row r="5" spans="1:8" s="7" customFormat="1" ht="34" customHeight="1">
      <c r="A5" s="9" t="s">
        <v>5</v>
      </c>
      <c r="B5" s="10">
        <v>2.73</v>
      </c>
      <c r="C5" s="37">
        <v>20000</v>
      </c>
      <c r="D5" s="12">
        <f>B5*C5</f>
        <v>54600</v>
      </c>
      <c r="E5" s="13" t="s">
        <v>19</v>
      </c>
      <c r="F5" s="14"/>
      <c r="G5" s="15"/>
      <c r="H5" s="16"/>
    </row>
    <row r="6" spans="1:8" s="7" customFormat="1" ht="48" customHeight="1">
      <c r="A6" s="9" t="s">
        <v>7</v>
      </c>
      <c r="B6" s="10">
        <v>3.02</v>
      </c>
      <c r="C6" s="37">
        <v>20000</v>
      </c>
      <c r="D6" s="12">
        <f t="shared" ref="D6:D7" si="0">B6*C6</f>
        <v>60400</v>
      </c>
      <c r="E6" s="17" t="s">
        <v>20</v>
      </c>
      <c r="F6" s="14"/>
      <c r="G6" s="15"/>
      <c r="H6" s="16"/>
    </row>
    <row r="7" spans="1:8" s="7" customFormat="1" ht="45">
      <c r="A7" s="9" t="s">
        <v>10</v>
      </c>
      <c r="B7" s="10">
        <v>5.88</v>
      </c>
      <c r="C7" s="37">
        <v>20000</v>
      </c>
      <c r="D7" s="12">
        <f t="shared" si="0"/>
        <v>117600</v>
      </c>
      <c r="E7" s="41" t="s">
        <v>22</v>
      </c>
      <c r="F7" s="14"/>
      <c r="G7" s="15"/>
      <c r="H7" s="16"/>
    </row>
    <row r="8" spans="1:8" s="7" customFormat="1" ht="32" customHeight="1">
      <c r="A8" s="9" t="s">
        <v>9</v>
      </c>
      <c r="B8" s="10">
        <v>1.95</v>
      </c>
      <c r="C8" s="37">
        <v>20000</v>
      </c>
      <c r="D8" s="12">
        <f>B8*C8</f>
        <v>39000</v>
      </c>
      <c r="E8" s="13" t="s">
        <v>23</v>
      </c>
      <c r="F8" s="14"/>
      <c r="G8" s="15"/>
      <c r="H8" s="16"/>
    </row>
    <row r="9" spans="1:8" s="7" customFormat="1" ht="16" customHeight="1">
      <c r="A9" s="18" t="s">
        <v>11</v>
      </c>
      <c r="B9" s="19"/>
      <c r="C9" s="19"/>
      <c r="D9" s="20">
        <f>SUM(D5:D8)</f>
        <v>271600</v>
      </c>
      <c r="E9" s="13"/>
      <c r="F9" s="14"/>
      <c r="G9" s="15"/>
      <c r="H9" s="16"/>
    </row>
    <row r="10" spans="1:8" s="7" customFormat="1">
      <c r="A10" s="21"/>
      <c r="B10" s="21"/>
      <c r="C10" s="38"/>
      <c r="D10" s="12"/>
      <c r="E10" s="21"/>
      <c r="G10" s="8"/>
      <c r="H10" s="8"/>
    </row>
    <row r="11" spans="1:8" s="7" customFormat="1" ht="75">
      <c r="A11" s="42" t="s">
        <v>24</v>
      </c>
      <c r="B11" s="52" t="s">
        <v>31</v>
      </c>
      <c r="C11" s="52" t="s">
        <v>15</v>
      </c>
      <c r="D11" s="53" t="s">
        <v>12</v>
      </c>
      <c r="E11" s="42" t="s">
        <v>26</v>
      </c>
      <c r="G11" s="54"/>
      <c r="H11" s="8"/>
    </row>
    <row r="12" spans="1:8" s="7" customFormat="1" ht="157" customHeight="1">
      <c r="A12" s="22" t="s">
        <v>2</v>
      </c>
      <c r="B12" s="23">
        <v>503.77</v>
      </c>
      <c r="C12" s="24">
        <v>1500</v>
      </c>
      <c r="D12" s="12">
        <f>B12*C12</f>
        <v>755655</v>
      </c>
      <c r="E12" s="25" t="s">
        <v>29</v>
      </c>
      <c r="G12" s="26"/>
      <c r="H12" s="16"/>
    </row>
    <row r="13" spans="1:8" s="7" customFormat="1" ht="16" customHeight="1">
      <c r="A13" s="9" t="s">
        <v>3</v>
      </c>
      <c r="B13" s="10">
        <v>103.92</v>
      </c>
      <c r="C13" s="11">
        <v>1500</v>
      </c>
      <c r="D13" s="12">
        <f t="shared" ref="D13:D14" si="1">B13*C13</f>
        <v>155880</v>
      </c>
      <c r="E13" s="21" t="s">
        <v>30</v>
      </c>
      <c r="G13" s="15"/>
      <c r="H13" s="16"/>
    </row>
    <row r="14" spans="1:8" s="7" customFormat="1" ht="49" customHeight="1">
      <c r="A14" s="9" t="s">
        <v>4</v>
      </c>
      <c r="B14" s="10">
        <v>209.15</v>
      </c>
      <c r="C14" s="11">
        <v>1500</v>
      </c>
      <c r="D14" s="12">
        <f t="shared" si="1"/>
        <v>313725</v>
      </c>
      <c r="E14" s="25" t="s">
        <v>18</v>
      </c>
      <c r="G14" s="15"/>
      <c r="H14" s="16"/>
    </row>
    <row r="15" spans="1:8" s="7" customFormat="1">
      <c r="A15" s="18" t="s">
        <v>8</v>
      </c>
      <c r="B15" s="18"/>
      <c r="C15" s="18"/>
      <c r="D15" s="27">
        <f>SUM(D12:D14)</f>
        <v>1225260</v>
      </c>
      <c r="E15" s="18"/>
      <c r="G15" s="28"/>
      <c r="H15" s="29"/>
    </row>
    <row r="16" spans="1:8" s="7" customFormat="1">
      <c r="A16" s="18"/>
      <c r="B16" s="18"/>
      <c r="C16" s="18"/>
      <c r="D16" s="27"/>
      <c r="E16" s="18"/>
      <c r="G16" s="28"/>
      <c r="H16" s="29"/>
    </row>
    <row r="17" spans="1:8" s="7" customFormat="1" ht="17">
      <c r="A17" s="58" t="s">
        <v>0</v>
      </c>
      <c r="B17" s="59"/>
      <c r="C17" s="59"/>
      <c r="D17" s="60">
        <f>D9+D15</f>
        <v>1496860</v>
      </c>
      <c r="E17" s="6"/>
      <c r="G17" s="30"/>
      <c r="H17" s="31"/>
    </row>
    <row r="18" spans="1:8" s="7" customFormat="1">
      <c r="A18" s="32"/>
      <c r="B18" s="39"/>
      <c r="C18" s="39"/>
      <c r="D18" s="33"/>
      <c r="G18" s="34"/>
      <c r="H18" s="35"/>
    </row>
    <row r="19" spans="1:8">
      <c r="A19" s="55"/>
      <c r="B19" s="56"/>
      <c r="G19" s="5"/>
      <c r="H19" s="4"/>
    </row>
    <row r="20" spans="1:8">
      <c r="A20" s="55"/>
      <c r="B20" s="56"/>
    </row>
    <row r="21" spans="1:8">
      <c r="A21" s="57" t="s">
        <v>28</v>
      </c>
      <c r="B21" s="55"/>
    </row>
    <row r="22" spans="1:8">
      <c r="A22" s="55"/>
      <c r="B22" s="55"/>
    </row>
    <row r="23" spans="1:8">
      <c r="A23" s="55"/>
      <c r="B23" s="55"/>
    </row>
  </sheetData>
  <mergeCells count="1">
    <mergeCell ref="A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Kupona GG Project Budget</vt:lpstr>
    </vt:vector>
  </TitlesOfParts>
  <Company>GlobalGiving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 Bright</dc:creator>
  <cp:lastModifiedBy>Microsoft Office User</cp:lastModifiedBy>
  <cp:lastPrinted>2019-04-11T21:04:45Z</cp:lastPrinted>
  <dcterms:created xsi:type="dcterms:W3CDTF">2012-07-12T18:05:31Z</dcterms:created>
  <dcterms:modified xsi:type="dcterms:W3CDTF">2019-04-18T16:48:46Z</dcterms:modified>
</cp:coreProperties>
</file>