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bril\OneDrive\Documentos\Residencia San Mateo\Solicitud de donaciones\GlobalGiving\"/>
    </mc:Choice>
  </mc:AlternateContent>
  <xr:revisionPtr revIDLastSave="0" documentId="13_ncr:1_{17AA9263-7CF1-45A0-A790-575235A865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ncial Statement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8" i="1" l="1"/>
  <c r="D58" i="1"/>
  <c r="E15" i="1"/>
  <c r="E13" i="1"/>
  <c r="D13" i="1"/>
  <c r="C13" i="1"/>
  <c r="C58" i="1"/>
  <c r="B58" i="1"/>
  <c r="C15" i="1"/>
  <c r="B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Alli O'Connell</author>
  </authors>
  <commentList>
    <comment ref="C3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Specify local currency 
ex. Quetzales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E3" authorId="0" shapeId="0" xr:uid="{39B7031A-4817-423F-A344-3648C3CE77C0}">
      <text>
        <r>
          <rPr>
            <b/>
            <sz val="9"/>
            <color indexed="81"/>
            <rFont val="Calibri"/>
            <family val="2"/>
          </rPr>
          <t>Specify local currency 
ex. Quetzales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A8" authorId="0" shapeId="0" xr:uid="{00000000-0006-0000-0000-000004000000}">
      <text>
        <r>
          <rPr>
            <b/>
            <sz val="9"/>
            <color indexed="81"/>
            <rFont val="Calibri"/>
            <family val="2"/>
          </rPr>
          <t>Add a line for each grant and grant amount. 
Example: Triunfo Foundation Grant, $3,000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A12" authorId="0" shapeId="0" xr:uid="{00000000-0006-0000-0000-000005000000}">
      <text>
        <r>
          <rPr>
            <b/>
            <sz val="9"/>
            <color indexed="81"/>
            <rFont val="Calibri"/>
            <family val="2"/>
          </rPr>
          <t>If your organization receives income from a source not listed above add it to the list and specify the source of funds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B13" authorId="0" shapeId="0" xr:uid="{00000000-0006-0000-0000-000006000000}">
      <text>
        <r>
          <rPr>
            <b/>
            <sz val="9"/>
            <color indexed="81"/>
            <rFont val="Calibri"/>
            <family val="2"/>
          </rPr>
          <t xml:space="preserve">Total amount of all projected income in 2015.  Note that there is a formula in this cell to total all the amounts listed in Column B. 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C13" authorId="0" shapeId="0" xr:uid="{00000000-0006-0000-0000-000007000000}">
      <text>
        <r>
          <rPr>
            <b/>
            <sz val="9"/>
            <color indexed="81"/>
            <rFont val="Calibri"/>
            <family val="2"/>
          </rPr>
          <t xml:space="preserve">Total amount of all projected income in 2015.  Note that there is a formula in this cell to total all the amounts listed in Column C Income.  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3" authorId="0" shapeId="0" xr:uid="{00000000-0006-0000-0000-000008000000}">
      <text>
        <r>
          <rPr>
            <b/>
            <sz val="9"/>
            <color indexed="81"/>
            <rFont val="Calibri"/>
            <family val="2"/>
          </rPr>
          <t xml:space="preserve">Total amount of all projected income in 2015.  Note that there is a formula in this cell to total all the amounts listed in Column B. 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E13" authorId="0" shapeId="0" xr:uid="{00000000-0006-0000-0000-000009000000}">
      <text>
        <r>
          <rPr>
            <b/>
            <sz val="9"/>
            <color indexed="81"/>
            <rFont val="Calibri"/>
            <family val="2"/>
          </rPr>
          <t xml:space="preserve">Total amount of all projected income in 2015.  Note that there is a formula in this cell to total all the amounts listed in Column C Income.  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B58" authorId="0" shapeId="0" xr:uid="{00000000-0006-0000-0000-00000C000000}">
      <text>
        <r>
          <rPr>
            <sz val="9"/>
            <color indexed="81"/>
            <rFont val="Calibri"/>
            <family val="2"/>
          </rPr>
          <t xml:space="preserve">Total amount of all projected expenses in 2015.  Note that there is a formula in this cell to total all the amounts listed in Column B. </t>
        </r>
      </text>
    </comment>
    <comment ref="C58" authorId="0" shapeId="0" xr:uid="{00000000-0006-0000-0000-00000D000000}">
      <text>
        <r>
          <rPr>
            <b/>
            <sz val="9"/>
            <color indexed="81"/>
            <rFont val="Calibri"/>
            <family val="2"/>
          </rPr>
          <t xml:space="preserve">Total amount of all projected expenses in 2015.  Note that there is a formula in this cell to total all the amounts listed in Column C Expenses.  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58" authorId="0" shapeId="0" xr:uid="{00000000-0006-0000-0000-00000E000000}">
      <text>
        <r>
          <rPr>
            <sz val="9"/>
            <color indexed="81"/>
            <rFont val="Calibri"/>
            <family val="2"/>
          </rPr>
          <t xml:space="preserve">Total amount of all projected expenses in 2015.  Note that there is a formula in this cell to total all the amounts listed in Column B. </t>
        </r>
      </text>
    </comment>
    <comment ref="E58" authorId="0" shapeId="0" xr:uid="{00000000-0006-0000-0000-00000F000000}">
      <text>
        <r>
          <rPr>
            <b/>
            <sz val="9"/>
            <color indexed="81"/>
            <rFont val="Calibri"/>
            <family val="2"/>
          </rPr>
          <t xml:space="preserve">Total amount of all projected expenses in 2015.  Note that there is a formula in this cell to total all the amounts listed in Column C Expenses.  </t>
        </r>
        <r>
          <rPr>
            <sz val="9"/>
            <color indexed="81"/>
            <rFont val="Calibr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<sst xmlns="http://schemas.openxmlformats.org/spreadsheetml/2006/main" count="64" uniqueCount="61">
  <si>
    <t>Income</t>
    <phoneticPr fontId="1" type="noConversion"/>
  </si>
  <si>
    <t>Total Income</t>
    <phoneticPr fontId="1" type="noConversion"/>
  </si>
  <si>
    <t>Expenses</t>
    <phoneticPr fontId="1" type="noConversion"/>
  </si>
  <si>
    <t>Total Expenses</t>
    <phoneticPr fontId="1" type="noConversion"/>
  </si>
  <si>
    <t>Two-Year Financial Statement</t>
    <phoneticPr fontId="1" type="noConversion"/>
  </si>
  <si>
    <t>Individual Donations</t>
  </si>
  <si>
    <t>Grants</t>
  </si>
  <si>
    <t>Events and Fundraising</t>
  </si>
  <si>
    <t>Membership Fees</t>
  </si>
  <si>
    <t>Overhead</t>
  </si>
  <si>
    <t xml:space="preserve">USD </t>
    <phoneticPr fontId="1" type="noConversion"/>
  </si>
  <si>
    <t>USD</t>
    <phoneticPr fontId="1" type="noConversion"/>
  </si>
  <si>
    <t>Interest Earned</t>
    <phoneticPr fontId="1" type="noConversion"/>
  </si>
  <si>
    <t>Programmatic Activities</t>
  </si>
  <si>
    <r>
      <rPr>
        <b/>
        <sz val="11"/>
        <color indexed="8"/>
        <rFont val="Open Sans"/>
      </rPr>
      <t xml:space="preserve">Other </t>
    </r>
  </si>
  <si>
    <r>
      <t xml:space="preserve">Other </t>
    </r>
    <r>
      <rPr>
        <i/>
        <sz val="12"/>
        <color theme="9" tint="-0.249977111117893"/>
        <rFont val="Open Sans"/>
      </rPr>
      <t>(specify)</t>
    </r>
  </si>
  <si>
    <r>
      <t>Current Year</t>
    </r>
    <r>
      <rPr>
        <b/>
        <sz val="12"/>
        <color rgb="FFFF0000"/>
        <rFont val="Open Sans"/>
      </rPr>
      <t xml:space="preserve"> </t>
    </r>
    <r>
      <rPr>
        <b/>
        <sz val="12"/>
        <color theme="9" tint="-0.249977111117893"/>
        <rFont val="Open Sans"/>
      </rPr>
      <t>(2025)</t>
    </r>
  </si>
  <si>
    <r>
      <t xml:space="preserve">Previous Year </t>
    </r>
    <r>
      <rPr>
        <b/>
        <sz val="12"/>
        <color theme="9" tint="-0.249977111117893"/>
        <rFont val="Open Sans"/>
      </rPr>
      <t>(2024)</t>
    </r>
  </si>
  <si>
    <t>Corporate Donations</t>
  </si>
  <si>
    <t>Employee payroll</t>
  </si>
  <si>
    <t>Food</t>
  </si>
  <si>
    <t>Peso mexicano</t>
  </si>
  <si>
    <t>Rent</t>
  </si>
  <si>
    <t>Electricity consumption</t>
  </si>
  <si>
    <t>Water service</t>
  </si>
  <si>
    <t>Television, Internet, Telephono</t>
  </si>
  <si>
    <t>Gas service</t>
  </si>
  <si>
    <t>Revolving fund</t>
  </si>
  <si>
    <t>Office suply</t>
  </si>
  <si>
    <t>Kitchen items</t>
  </si>
  <si>
    <t>Drinking water</t>
  </si>
  <si>
    <t>Electronic devices</t>
  </si>
  <si>
    <t>Household appliances</t>
  </si>
  <si>
    <t>Technology</t>
  </si>
  <si>
    <t>Unexpected expenses</t>
  </si>
  <si>
    <t>Gasoline</t>
  </si>
  <si>
    <t>Toll Road</t>
  </si>
  <si>
    <t>Accounting</t>
  </si>
  <si>
    <t>Advertising</t>
  </si>
  <si>
    <t>Fumigation services</t>
  </si>
  <si>
    <t>Attorney</t>
  </si>
  <si>
    <t>Notarización</t>
  </si>
  <si>
    <t>Emergency Management</t>
  </si>
  <si>
    <t>Protective and healing items</t>
  </si>
  <si>
    <t>Medications</t>
  </si>
  <si>
    <t>Medical expenses</t>
  </si>
  <si>
    <t>Social security taxes</t>
  </si>
  <si>
    <t>Tax Administration Service</t>
  </si>
  <si>
    <t>State Government Taxes</t>
  </si>
  <si>
    <t>Physical activities</t>
  </si>
  <si>
    <t>Nutritionist</t>
  </si>
  <si>
    <t>Maintenance items</t>
  </si>
  <si>
    <t>Handyman services</t>
  </si>
  <si>
    <t>Welding Service</t>
  </si>
  <si>
    <t>Carpentry Services</t>
  </si>
  <si>
    <t>Plumbing services</t>
  </si>
  <si>
    <t>Appliance Repair Services</t>
  </si>
  <si>
    <t>I have not recive donations from corporationes</t>
  </si>
  <si>
    <t>I have not recive grants</t>
  </si>
  <si>
    <t>Artículos de limpieza</t>
  </si>
  <si>
    <t>Car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</si>
</sst>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9">
    <font>
      <sz val="11"/>
      <color theme="1"/>
      <name val="Calibri"/>
      <family val="2"/>
      <scheme val="minor"/>
    </font>
    <font>
      <sz val="8"/>
      <name val="Verdana"/>
      <family val="2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6"/>
      <color indexed="8"/>
      <name val="Open Sans"/>
    </font>
    <font>
      <b/>
      <sz val="16"/>
      <color theme="1"/>
      <name val="Open Sans"/>
    </font>
    <font>
      <sz val="11"/>
      <color theme="1"/>
      <name val="Open Sans"/>
    </font>
    <font>
      <b/>
      <sz val="12"/>
      <color indexed="8"/>
      <name val="Open Sans"/>
    </font>
    <font>
      <b/>
      <sz val="12"/>
      <color rgb="FFFF0000"/>
      <name val="Open Sans"/>
    </font>
    <font>
      <sz val="12"/>
      <color indexed="8"/>
      <name val="Open Sans"/>
    </font>
    <font>
      <b/>
      <sz val="14"/>
      <color indexed="8"/>
      <name val="Open Sans"/>
    </font>
    <font>
      <b/>
      <sz val="14"/>
      <color theme="1"/>
      <name val="Open Sans"/>
    </font>
    <font>
      <b/>
      <sz val="11"/>
      <color indexed="8"/>
      <name val="Open Sans"/>
    </font>
    <font>
      <b/>
      <sz val="11"/>
      <color theme="1"/>
      <name val="Open Sans"/>
    </font>
    <font>
      <b/>
      <sz val="14"/>
      <color theme="9" tint="-0.249977111117893"/>
      <name val="Open Sans"/>
    </font>
    <font>
      <i/>
      <sz val="11"/>
      <color theme="9" tint="-0.249977111117893"/>
      <name val="Open Sans"/>
    </font>
    <font>
      <i/>
      <sz val="12"/>
      <color theme="9" tint="-0.249977111117893"/>
      <name val="Open Sans"/>
    </font>
    <font>
      <b/>
      <sz val="12"/>
      <color theme="9" tint="-0.249977111117893"/>
      <name val="Open Sans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8" fillId="0" borderId="0" applyFont="0" applyFill="0" applyBorder="0" applyAlignment="0" applyProtection="0"/>
  </cellStyleXfs>
  <cellXfs count="21">
    <xf numFmtId="0" fontId="0" fillId="0" borderId="0" xfId="0"/>
    <xf numFmtId="0" fontId="4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13" fillId="0" borderId="1" xfId="0" applyFont="1" applyBorder="1"/>
    <xf numFmtId="0" fontId="14" fillId="2" borderId="1" xfId="0" applyFont="1" applyFill="1" applyBorder="1"/>
    <xf numFmtId="0" fontId="15" fillId="0" borderId="1" xfId="0" applyFont="1" applyBorder="1"/>
    <xf numFmtId="0" fontId="16" fillId="0" borderId="1" xfId="0" applyFont="1" applyBorder="1" applyAlignment="1">
      <alignment wrapText="1"/>
    </xf>
    <xf numFmtId="0" fontId="7" fillId="0" borderId="2" xfId="0" applyFont="1" applyBorder="1" applyAlignment="1">
      <alignment horizontal="center"/>
    </xf>
    <xf numFmtId="0" fontId="9" fillId="0" borderId="3" xfId="0" applyFont="1" applyBorder="1"/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/>
    <xf numFmtId="44" fontId="6" fillId="0" borderId="1" xfId="1" applyFont="1" applyBorder="1"/>
    <xf numFmtId="44" fontId="12" fillId="0" borderId="1" xfId="1" applyFont="1" applyBorder="1"/>
    <xf numFmtId="44" fontId="0" fillId="0" borderId="0" xfId="1" applyFont="1"/>
    <xf numFmtId="44" fontId="11" fillId="2" borderId="1" xfId="1" applyFont="1" applyFill="1" applyBorder="1" applyAlignment="1">
      <alignment horizontal="center"/>
    </xf>
    <xf numFmtId="44" fontId="14" fillId="2" borderId="1" xfId="1" applyFont="1" applyFill="1" applyBorder="1"/>
    <xf numFmtId="4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88901</xdr:colOff>
      <xdr:row>59</xdr:row>
      <xdr:rowOff>76200</xdr:rowOff>
    </xdr:from>
    <xdr:to>
      <xdr:col>4</xdr:col>
      <xdr:colOff>203201</xdr:colOff>
      <xdr:row>63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901" y="5245100"/>
          <a:ext cx="629920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latin typeface="Open Sans" charset="0"/>
              <a:ea typeface="Open Sans" charset="0"/>
              <a:cs typeface="Open Sans" charset="0"/>
            </a:rPr>
            <a:t>Please utilize this template to create your organization's financial statements for the last two years. There are comments throughout the document (indicated by a red triangle) to provide additional guidance. </a:t>
          </a:r>
        </a:p>
        <a:p>
          <a:endParaRPr lang="en-US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workbookViewId="0">
      <selection sqref="A1:E1"/>
    </sheetView>
  </sheetViews>
  <sheetFormatPr baseColWidth="10" defaultColWidth="8.44140625" defaultRowHeight="14.4"/>
  <cols>
    <col min="1" max="1" width="52.21875" customWidth="1"/>
    <col min="2" max="2" width="15.6640625" customWidth="1"/>
    <col min="3" max="3" width="21.77734375" bestFit="1" customWidth="1"/>
    <col min="4" max="4" width="14.109375" customWidth="1"/>
    <col min="5" max="5" width="22" bestFit="1" customWidth="1"/>
    <col min="7" max="7" width="13.77734375" bestFit="1" customWidth="1"/>
    <col min="9" max="9" width="13.77734375" bestFit="1" customWidth="1"/>
  </cols>
  <sheetData>
    <row r="1" spans="1:9" ht="21">
      <c r="A1" s="12" t="s">
        <v>4</v>
      </c>
      <c r="B1" s="13"/>
      <c r="C1" s="14"/>
      <c r="D1" s="14"/>
      <c r="E1" s="14"/>
    </row>
    <row r="2" spans="1:9" ht="21">
      <c r="A2" s="1"/>
      <c r="B2" s="10" t="s">
        <v>16</v>
      </c>
      <c r="C2" s="11"/>
      <c r="D2" s="10" t="s">
        <v>17</v>
      </c>
      <c r="E2" s="11"/>
    </row>
    <row r="3" spans="1:9" ht="17.399999999999999">
      <c r="A3" s="2" t="s">
        <v>0</v>
      </c>
      <c r="B3" s="3" t="s">
        <v>10</v>
      </c>
      <c r="C3" s="7" t="s">
        <v>21</v>
      </c>
      <c r="D3" s="3" t="s">
        <v>10</v>
      </c>
      <c r="E3" s="7" t="s">
        <v>21</v>
      </c>
    </row>
    <row r="4" spans="1:9" ht="15.6">
      <c r="A4" s="4" t="s">
        <v>5</v>
      </c>
      <c r="B4" s="15">
        <v>35037.361354349094</v>
      </c>
      <c r="C4" s="15">
        <v>600190</v>
      </c>
      <c r="D4" s="15">
        <v>32621.132516053709</v>
      </c>
      <c r="E4" s="15">
        <v>558800</v>
      </c>
    </row>
    <row r="5" spans="1:9" ht="15.6">
      <c r="A5" s="4" t="s">
        <v>18</v>
      </c>
      <c r="B5" s="15">
        <v>0</v>
      </c>
      <c r="C5" s="15"/>
      <c r="D5" s="15">
        <v>0</v>
      </c>
      <c r="E5" s="15">
        <v>0</v>
      </c>
    </row>
    <row r="6" spans="1:9" ht="15.6">
      <c r="A6" s="9" t="s">
        <v>57</v>
      </c>
      <c r="B6" s="15"/>
      <c r="C6" s="15"/>
      <c r="D6" s="15"/>
      <c r="E6" s="15"/>
    </row>
    <row r="7" spans="1:9" ht="15.6">
      <c r="A7" s="4" t="s">
        <v>6</v>
      </c>
      <c r="B7" s="15">
        <v>0</v>
      </c>
      <c r="C7" s="15"/>
      <c r="D7" s="15">
        <v>0</v>
      </c>
      <c r="E7" s="15">
        <v>0</v>
      </c>
    </row>
    <row r="8" spans="1:9" ht="15.6">
      <c r="A8" s="9" t="s">
        <v>58</v>
      </c>
      <c r="B8" s="15"/>
      <c r="C8" s="15"/>
      <c r="D8" s="15"/>
      <c r="E8" s="15"/>
    </row>
    <row r="9" spans="1:9" ht="15.6">
      <c r="A9" s="4" t="s">
        <v>7</v>
      </c>
      <c r="B9" s="15">
        <v>0</v>
      </c>
      <c r="C9" s="15"/>
      <c r="D9" s="15">
        <v>0</v>
      </c>
      <c r="E9" s="15">
        <v>0</v>
      </c>
    </row>
    <row r="10" spans="1:9" ht="15.6">
      <c r="A10" s="4" t="s">
        <v>8</v>
      </c>
      <c r="B10" s="15">
        <v>190731.60303561005</v>
      </c>
      <c r="C10" s="15">
        <v>3267232.36</v>
      </c>
      <c r="D10" s="15">
        <v>197035.31815528314</v>
      </c>
      <c r="E10" s="15">
        <v>3375215</v>
      </c>
    </row>
    <row r="11" spans="1:9" ht="15.6">
      <c r="A11" s="4" t="s">
        <v>12</v>
      </c>
      <c r="B11" s="15">
        <v>0</v>
      </c>
      <c r="C11" s="15"/>
      <c r="D11" s="15">
        <v>0</v>
      </c>
      <c r="E11" s="15">
        <v>0</v>
      </c>
    </row>
    <row r="12" spans="1:9" ht="15.6">
      <c r="A12" s="4" t="s">
        <v>15</v>
      </c>
      <c r="B12" s="15">
        <v>0</v>
      </c>
      <c r="C12" s="15"/>
      <c r="D12" s="15">
        <v>0</v>
      </c>
      <c r="E12" s="15">
        <v>0</v>
      </c>
    </row>
    <row r="13" spans="1:9" ht="15.6">
      <c r="A13" s="5" t="s">
        <v>1</v>
      </c>
      <c r="B13" s="16">
        <f>SUM(B4:B12)</f>
        <v>225768.96438995915</v>
      </c>
      <c r="C13" s="16">
        <f>SUM(C4:C12)</f>
        <v>3867422.36</v>
      </c>
      <c r="D13" s="16">
        <f>SUM(D4:D12)</f>
        <v>229656.45067133685</v>
      </c>
      <c r="E13" s="16">
        <f>SUM(E4:E12)</f>
        <v>3934015</v>
      </c>
      <c r="G13" s="20"/>
      <c r="I13" s="20"/>
    </row>
    <row r="14" spans="1:9">
      <c r="B14" s="17"/>
      <c r="C14" s="17"/>
      <c r="D14" s="17"/>
      <c r="E14" s="17"/>
    </row>
    <row r="15" spans="1:9" ht="17.399999999999999">
      <c r="A15" s="2" t="s">
        <v>2</v>
      </c>
      <c r="B15" s="18" t="s">
        <v>11</v>
      </c>
      <c r="C15" s="19" t="str">
        <f>C3</f>
        <v>Peso mexicano</v>
      </c>
      <c r="D15" s="18" t="s">
        <v>11</v>
      </c>
      <c r="E15" s="19" t="str">
        <f>E3</f>
        <v>Peso mexicano</v>
      </c>
    </row>
    <row r="16" spans="1:9">
      <c r="A16" s="6" t="s">
        <v>13</v>
      </c>
      <c r="B16" s="15"/>
      <c r="C16" s="15"/>
      <c r="D16" s="15"/>
      <c r="E16" s="15"/>
    </row>
    <row r="17" spans="1:9">
      <c r="A17" s="8" t="s">
        <v>19</v>
      </c>
      <c r="B17" s="15">
        <v>86725.315897501467</v>
      </c>
      <c r="C17" s="15">
        <v>1485604.6613242</v>
      </c>
      <c r="D17" s="15">
        <v>89505.636115975867</v>
      </c>
      <c r="E17" s="15">
        <v>1533231.5466666666</v>
      </c>
    </row>
    <row r="18" spans="1:9">
      <c r="A18" s="8" t="s">
        <v>20</v>
      </c>
      <c r="B18" s="15">
        <v>41010.103077307998</v>
      </c>
      <c r="C18" s="15">
        <v>702503.06571428594</v>
      </c>
      <c r="D18" s="15">
        <v>41526.892085730971</v>
      </c>
      <c r="E18" s="15">
        <v>711355.66142857145</v>
      </c>
    </row>
    <row r="19" spans="1:9">
      <c r="A19" s="8" t="s">
        <v>22</v>
      </c>
      <c r="B19" s="15">
        <v>26619.964973730301</v>
      </c>
      <c r="C19" s="15">
        <v>456000</v>
      </c>
      <c r="D19" s="15">
        <v>23467.600700525396</v>
      </c>
      <c r="E19" s="15">
        <v>402000</v>
      </c>
    </row>
    <row r="20" spans="1:9">
      <c r="A20" s="8" t="s">
        <v>23</v>
      </c>
      <c r="B20" s="15">
        <v>609.96438995913593</v>
      </c>
      <c r="C20" s="15">
        <v>10448.689999999999</v>
      </c>
      <c r="D20" s="15">
        <v>5777.2772913018107</v>
      </c>
      <c r="E20" s="15">
        <v>98964.760000000009</v>
      </c>
    </row>
    <row r="21" spans="1:9">
      <c r="A21" s="8" t="s">
        <v>24</v>
      </c>
      <c r="B21" s="15">
        <v>2479.976649153532</v>
      </c>
      <c r="C21" s="15">
        <v>42482</v>
      </c>
      <c r="D21" s="15">
        <v>840.63047285464108</v>
      </c>
      <c r="E21" s="15">
        <v>14400</v>
      </c>
    </row>
    <row r="22" spans="1:9">
      <c r="A22" s="8" t="s">
        <v>25</v>
      </c>
      <c r="B22" s="15">
        <v>1020.8698190309399</v>
      </c>
      <c r="C22" s="15">
        <v>17487.5</v>
      </c>
      <c r="D22" s="15">
        <v>899.24109748978401</v>
      </c>
      <c r="E22" s="15">
        <v>15404</v>
      </c>
    </row>
    <row r="23" spans="1:9">
      <c r="A23" s="8" t="s">
        <v>26</v>
      </c>
      <c r="B23" s="15">
        <v>3829.5388207822534</v>
      </c>
      <c r="C23" s="15">
        <v>65600</v>
      </c>
      <c r="D23" s="15">
        <v>3245.3006421482783</v>
      </c>
      <c r="E23" s="15">
        <v>55592</v>
      </c>
    </row>
    <row r="24" spans="1:9">
      <c r="A24" s="6" t="s">
        <v>9</v>
      </c>
      <c r="B24" s="15"/>
      <c r="C24" s="15"/>
      <c r="D24" s="15"/>
      <c r="E24" s="15"/>
    </row>
    <row r="25" spans="1:9">
      <c r="A25" s="8" t="s">
        <v>59</v>
      </c>
      <c r="B25" s="15">
        <v>4270.25685931115</v>
      </c>
      <c r="C25" s="15">
        <v>73149.5</v>
      </c>
      <c r="D25" s="15">
        <v>0</v>
      </c>
      <c r="E25" s="15">
        <v>0</v>
      </c>
    </row>
    <row r="26" spans="1:9">
      <c r="A26" s="8" t="s">
        <v>27</v>
      </c>
      <c r="B26" s="15">
        <v>2686.6316403969645</v>
      </c>
      <c r="C26" s="15">
        <v>46022</v>
      </c>
      <c r="D26" s="15">
        <v>3274.9270286047872</v>
      </c>
      <c r="E26" s="15">
        <v>56099.5</v>
      </c>
    </row>
    <row r="27" spans="1:9">
      <c r="A27" s="8" t="s">
        <v>28</v>
      </c>
      <c r="B27" s="15">
        <v>93.304144775248105</v>
      </c>
      <c r="C27" s="15">
        <v>1598.3</v>
      </c>
      <c r="D27" s="15">
        <v>214.01342673671923</v>
      </c>
      <c r="E27" s="15">
        <v>3666.05</v>
      </c>
    </row>
    <row r="28" spans="1:9">
      <c r="A28" s="8" t="s">
        <v>29</v>
      </c>
      <c r="B28" s="15">
        <v>484.5300642148278</v>
      </c>
      <c r="C28" s="15">
        <v>8300</v>
      </c>
      <c r="D28" s="15">
        <v>9.5738470519556333</v>
      </c>
      <c r="E28" s="15">
        <v>164</v>
      </c>
      <c r="I28" s="20"/>
    </row>
    <row r="29" spans="1:9">
      <c r="A29" s="8" t="s">
        <v>30</v>
      </c>
      <c r="B29" s="15">
        <v>4659.0776415645068</v>
      </c>
      <c r="C29" s="15">
        <v>79810</v>
      </c>
      <c r="D29" s="15">
        <v>6438.9959136018688</v>
      </c>
      <c r="E29" s="15">
        <v>110300</v>
      </c>
    </row>
    <row r="30" spans="1:9">
      <c r="A30" s="8" t="s">
        <v>31</v>
      </c>
      <c r="B30" s="15">
        <v>89.784004670169296</v>
      </c>
      <c r="C30" s="15">
        <v>1538</v>
      </c>
      <c r="D30" s="15">
        <v>5159.5102159953303</v>
      </c>
      <c r="E30" s="15">
        <v>88382.41</v>
      </c>
    </row>
    <row r="31" spans="1:9">
      <c r="A31" s="8" t="s">
        <v>32</v>
      </c>
      <c r="B31" s="15">
        <v>955.049620548745</v>
      </c>
      <c r="C31" s="15">
        <v>16360</v>
      </c>
      <c r="D31" s="15">
        <v>381.05078809106828</v>
      </c>
      <c r="E31" s="15">
        <v>6527.4</v>
      </c>
    </row>
    <row r="32" spans="1:9">
      <c r="A32" s="8" t="s">
        <v>33</v>
      </c>
      <c r="B32" s="15">
        <v>2122.5919439579684</v>
      </c>
      <c r="C32" s="15">
        <v>36360</v>
      </c>
      <c r="D32" s="15">
        <v>0</v>
      </c>
      <c r="E32" s="15">
        <v>0</v>
      </c>
      <c r="G32" s="20"/>
    </row>
    <row r="33" spans="1:9">
      <c r="A33" s="8" t="s">
        <v>35</v>
      </c>
      <c r="B33" s="15">
        <v>2601.5989492119093</v>
      </c>
      <c r="C33" s="15">
        <v>44565.390000000007</v>
      </c>
      <c r="D33" s="15">
        <v>4931.4821949795678</v>
      </c>
      <c r="E33" s="15">
        <v>84476.29</v>
      </c>
    </row>
    <row r="34" spans="1:9">
      <c r="A34" s="8" t="s">
        <v>36</v>
      </c>
      <c r="B34" s="15">
        <v>1098.9667250437828</v>
      </c>
      <c r="C34" s="15">
        <v>18825.3</v>
      </c>
      <c r="D34" s="15">
        <v>1347.1418563922944</v>
      </c>
      <c r="E34" s="15">
        <v>23076.54</v>
      </c>
      <c r="I34" s="20"/>
    </row>
    <row r="35" spans="1:9">
      <c r="A35" s="8" t="s">
        <v>60</v>
      </c>
      <c r="B35" s="15">
        <v>3051.4740221833044</v>
      </c>
      <c r="C35" s="15">
        <v>52271.75</v>
      </c>
      <c r="D35" s="15">
        <v>3475.4786923525976</v>
      </c>
      <c r="E35" s="15">
        <v>59534.95</v>
      </c>
    </row>
    <row r="36" spans="1:9">
      <c r="A36" s="8" t="s">
        <v>37</v>
      </c>
      <c r="B36" s="15">
        <v>5107.9976649153532</v>
      </c>
      <c r="C36" s="15">
        <v>87500</v>
      </c>
      <c r="D36" s="15">
        <v>4270.7530647985996</v>
      </c>
      <c r="E36" s="15">
        <v>73158</v>
      </c>
    </row>
    <row r="37" spans="1:9">
      <c r="A37" s="8" t="s">
        <v>38</v>
      </c>
      <c r="B37" s="15">
        <v>2354.6993578517222</v>
      </c>
      <c r="C37" s="15">
        <v>40336</v>
      </c>
      <c r="D37" s="15">
        <v>2469.5901926444835</v>
      </c>
      <c r="E37" s="15">
        <v>42304.08</v>
      </c>
    </row>
    <row r="38" spans="1:9">
      <c r="A38" s="8" t="s">
        <v>39</v>
      </c>
      <c r="B38" s="15">
        <v>965.90776415645075</v>
      </c>
      <c r="C38" s="15">
        <v>16546</v>
      </c>
      <c r="D38" s="15">
        <v>697.60653823701114</v>
      </c>
      <c r="E38" s="15">
        <v>11950</v>
      </c>
    </row>
    <row r="39" spans="1:9">
      <c r="A39" s="8" t="s">
        <v>40</v>
      </c>
      <c r="B39" s="15">
        <v>175.13134851138355</v>
      </c>
      <c r="C39" s="15">
        <v>3000</v>
      </c>
      <c r="D39" s="15">
        <v>58.377116170461186</v>
      </c>
      <c r="E39" s="15">
        <v>1000</v>
      </c>
      <c r="I39" s="20"/>
    </row>
    <row r="40" spans="1:9">
      <c r="A40" s="8" t="s">
        <v>41</v>
      </c>
      <c r="B40" s="15">
        <v>0</v>
      </c>
      <c r="C40" s="15">
        <v>0</v>
      </c>
      <c r="D40" s="15">
        <v>788.09106830122596</v>
      </c>
      <c r="E40" s="15">
        <v>13500</v>
      </c>
    </row>
    <row r="41" spans="1:9">
      <c r="A41" s="8" t="s">
        <v>42</v>
      </c>
      <c r="B41" s="15">
        <v>4759.3111500291889</v>
      </c>
      <c r="C41" s="15">
        <v>81527</v>
      </c>
      <c r="D41" s="15">
        <v>4708.1144191476942</v>
      </c>
      <c r="E41" s="15">
        <v>80650</v>
      </c>
      <c r="I41" s="20"/>
    </row>
    <row r="42" spans="1:9">
      <c r="A42" s="8" t="s">
        <v>43</v>
      </c>
      <c r="B42" s="15">
        <v>1418.7145359019266</v>
      </c>
      <c r="C42" s="15">
        <v>24302.58</v>
      </c>
      <c r="D42" s="15">
        <v>1093.3648569760655</v>
      </c>
      <c r="E42" s="15">
        <v>18729.34</v>
      </c>
      <c r="I42" s="20"/>
    </row>
    <row r="43" spans="1:9">
      <c r="A43" s="8" t="s">
        <v>44</v>
      </c>
      <c r="B43" s="15">
        <v>1560.8622300058378</v>
      </c>
      <c r="C43" s="15">
        <v>26737.57</v>
      </c>
      <c r="D43" s="15">
        <v>839.70519556333943</v>
      </c>
      <c r="E43" s="15">
        <v>14384.150000000003</v>
      </c>
      <c r="I43" s="20"/>
    </row>
    <row r="44" spans="1:9">
      <c r="A44" s="8" t="s">
        <v>45</v>
      </c>
      <c r="B44" s="15">
        <v>2031.5236427320492</v>
      </c>
      <c r="C44" s="15">
        <v>34800</v>
      </c>
      <c r="D44" s="15">
        <v>339.31873905429075</v>
      </c>
      <c r="E44" s="15">
        <v>5812.53</v>
      </c>
      <c r="I44" s="20"/>
    </row>
    <row r="45" spans="1:9">
      <c r="A45" s="8" t="s">
        <v>46</v>
      </c>
      <c r="B45" s="15">
        <v>1690.5522475189728</v>
      </c>
      <c r="C45" s="15">
        <v>28959.160000000003</v>
      </c>
      <c r="D45" s="15">
        <v>2377.4810274372453</v>
      </c>
      <c r="E45" s="15">
        <v>40726.250000000007</v>
      </c>
    </row>
    <row r="46" spans="1:9">
      <c r="A46" s="8" t="s">
        <v>47</v>
      </c>
      <c r="B46" s="15">
        <v>516.87098657326328</v>
      </c>
      <c r="C46" s="15">
        <v>8854</v>
      </c>
      <c r="D46" s="15">
        <v>1744.3432574430824</v>
      </c>
      <c r="E46" s="15">
        <v>29880.6</v>
      </c>
    </row>
    <row r="47" spans="1:9">
      <c r="A47" s="8" t="s">
        <v>48</v>
      </c>
      <c r="B47" s="15">
        <v>175.94862813777002</v>
      </c>
      <c r="C47" s="15">
        <v>3014</v>
      </c>
      <c r="D47" s="15">
        <v>267.25043782837128</v>
      </c>
      <c r="E47" s="15">
        <v>4578</v>
      </c>
    </row>
    <row r="48" spans="1:9">
      <c r="A48" s="8" t="s">
        <v>49</v>
      </c>
      <c r="B48" s="15">
        <v>1190.8931698774081</v>
      </c>
      <c r="C48" s="15">
        <v>20400</v>
      </c>
      <c r="D48" s="15">
        <v>1065.3823701109166</v>
      </c>
      <c r="E48" s="15">
        <v>18250</v>
      </c>
    </row>
    <row r="49" spans="1:9">
      <c r="A49" s="8" t="s">
        <v>50</v>
      </c>
      <c r="B49" s="15">
        <v>583.77116170461181</v>
      </c>
      <c r="C49" s="15">
        <v>10000</v>
      </c>
      <c r="D49" s="15">
        <v>0</v>
      </c>
      <c r="E49" s="15">
        <v>0</v>
      </c>
      <c r="G49" s="20"/>
      <c r="I49" s="20"/>
    </row>
    <row r="50" spans="1:9">
      <c r="A50" s="8" t="s">
        <v>51</v>
      </c>
      <c r="B50" s="15">
        <v>1302.8908347927613</v>
      </c>
      <c r="C50" s="15">
        <v>22318.52</v>
      </c>
      <c r="D50" s="15">
        <v>1286.4786923525976</v>
      </c>
      <c r="E50" s="15">
        <v>22037.379999999997</v>
      </c>
    </row>
    <row r="51" spans="1:9">
      <c r="A51" s="8" t="s">
        <v>52</v>
      </c>
      <c r="B51" s="15">
        <v>467.01692936368948</v>
      </c>
      <c r="C51" s="15">
        <v>8000</v>
      </c>
      <c r="D51" s="15">
        <v>0</v>
      </c>
      <c r="E51" s="15">
        <v>0</v>
      </c>
      <c r="G51" s="20"/>
      <c r="I51" s="20"/>
    </row>
    <row r="52" spans="1:9">
      <c r="A52" s="8" t="s">
        <v>53</v>
      </c>
      <c r="B52" s="15">
        <v>140.10507880910683</v>
      </c>
      <c r="C52" s="15">
        <v>2400</v>
      </c>
      <c r="D52" s="15">
        <v>0</v>
      </c>
      <c r="E52" s="15">
        <v>0</v>
      </c>
      <c r="G52" s="20"/>
      <c r="I52" s="20"/>
    </row>
    <row r="53" spans="1:9">
      <c r="A53" s="8" t="s">
        <v>54</v>
      </c>
      <c r="B53" s="15">
        <v>46.701692936368943</v>
      </c>
      <c r="C53" s="15">
        <v>800</v>
      </c>
      <c r="D53" s="15">
        <v>0</v>
      </c>
      <c r="E53" s="15">
        <v>0</v>
      </c>
      <c r="G53" s="20"/>
      <c r="I53" s="20"/>
    </row>
    <row r="54" spans="1:9">
      <c r="A54" s="8" t="s">
        <v>55</v>
      </c>
      <c r="B54" s="15">
        <v>186.80677174547577</v>
      </c>
      <c r="C54" s="15">
        <v>3200</v>
      </c>
      <c r="D54" s="15">
        <v>132.55983654407473</v>
      </c>
      <c r="E54" s="15">
        <v>2270.75</v>
      </c>
      <c r="I54" s="20"/>
    </row>
    <row r="55" spans="1:9">
      <c r="A55" s="8" t="s">
        <v>56</v>
      </c>
      <c r="B55" s="15">
        <v>799.76649153531821</v>
      </c>
      <c r="C55" s="15">
        <v>13700</v>
      </c>
      <c r="D55" s="15">
        <v>677.1745475773497</v>
      </c>
      <c r="E55" s="15">
        <v>11600</v>
      </c>
    </row>
    <row r="56" spans="1:9">
      <c r="A56" s="8" t="s">
        <v>14</v>
      </c>
      <c r="B56" s="15"/>
      <c r="C56" s="15"/>
      <c r="D56" s="15"/>
      <c r="E56" s="15"/>
    </row>
    <row r="57" spans="1:9">
      <c r="A57" s="8" t="s">
        <v>34</v>
      </c>
      <c r="B57" s="15">
        <v>15328.770577933452</v>
      </c>
      <c r="C57" s="15">
        <v>262581.84000000003</v>
      </c>
      <c r="D57" s="15">
        <v>15752.86631640397</v>
      </c>
      <c r="E57" s="15">
        <v>269846.59999999998</v>
      </c>
      <c r="I57" s="20"/>
    </row>
    <row r="58" spans="1:9" ht="15.6">
      <c r="A58" s="5" t="s">
        <v>3</v>
      </c>
      <c r="B58" s="15">
        <f>SUM(B16:B57)</f>
        <v>225213.24150837632</v>
      </c>
      <c r="C58" s="15">
        <f>SUM(C16:C57)</f>
        <v>3857902.8270384856</v>
      </c>
      <c r="D58" s="15">
        <f>SUM(D16:D57)</f>
        <v>229063.21004642369</v>
      </c>
      <c r="E58" s="15">
        <f>SUM(E16:E57)</f>
        <v>3923852.7880952382</v>
      </c>
    </row>
  </sheetData>
  <mergeCells count="3">
    <mergeCell ref="B2:C2"/>
    <mergeCell ref="D2:E2"/>
    <mergeCell ref="A1:E1"/>
  </mergeCells>
  <phoneticPr fontId="1" type="noConversion"/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Financial Statement</vt:lpstr>
    </vt:vector>
  </TitlesOfParts>
  <Company>GlobalGiving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Bright</dc:creator>
  <cp:lastModifiedBy>Yazmin del Carmen Gómez León</cp:lastModifiedBy>
  <dcterms:created xsi:type="dcterms:W3CDTF">2012-07-12T18:05:31Z</dcterms:created>
  <dcterms:modified xsi:type="dcterms:W3CDTF">2026-02-18T04:00:19Z</dcterms:modified>
</cp:coreProperties>
</file>