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520" yWindow="-80" windowWidth="23400" windowHeight="1424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7" i="1"/>
  <c r="D37"/>
  <c r="E34"/>
  <c r="E35"/>
  <c r="E37"/>
  <c r="F37"/>
  <c r="G37"/>
  <c r="B37"/>
  <c r="H35"/>
  <c r="H36"/>
  <c r="H37"/>
  <c r="H34"/>
  <c r="E19"/>
  <c r="E20"/>
  <c r="E21"/>
  <c r="E22"/>
  <c r="E18"/>
  <c r="E17"/>
  <c r="E16"/>
  <c r="G31"/>
  <c r="F31"/>
  <c r="E23"/>
  <c r="E24"/>
  <c r="E25"/>
  <c r="E26"/>
  <c r="E27"/>
  <c r="E28"/>
  <c r="E29"/>
  <c r="E30"/>
  <c r="D31"/>
  <c r="C31"/>
  <c r="H16"/>
  <c r="H17"/>
  <c r="H18"/>
  <c r="H19"/>
  <c r="H20"/>
  <c r="H21"/>
  <c r="H22"/>
  <c r="H23"/>
  <c r="H24"/>
  <c r="H25"/>
  <c r="H26"/>
  <c r="H27"/>
  <c r="H28"/>
  <c r="H29"/>
  <c r="H30"/>
  <c r="H31"/>
  <c r="H15"/>
  <c r="B12"/>
  <c r="D12"/>
  <c r="C12"/>
  <c r="G12"/>
  <c r="F12"/>
  <c r="E5"/>
  <c r="H5"/>
  <c r="E6"/>
  <c r="H6"/>
  <c r="E7"/>
  <c r="H7"/>
  <c r="E8"/>
  <c r="H8"/>
  <c r="E9"/>
  <c r="H9"/>
  <c r="E10"/>
  <c r="H10"/>
  <c r="E11"/>
  <c r="H11"/>
  <c r="E4"/>
  <c r="E12"/>
  <c r="H12"/>
  <c r="H4"/>
</calcChain>
</file>

<file path=xl/sharedStrings.xml><?xml version="1.0" encoding="utf-8"?>
<sst xmlns="http://schemas.openxmlformats.org/spreadsheetml/2006/main" count="57" uniqueCount="42">
  <si>
    <t>In Kind</t>
    <phoneticPr fontId="6" type="noConversion"/>
  </si>
  <si>
    <t>Total</t>
    <phoneticPr fontId="6" type="noConversion"/>
  </si>
  <si>
    <t>Volunteer Stipends</t>
    <phoneticPr fontId="6" type="noConversion"/>
  </si>
  <si>
    <t xml:space="preserve">Staff Salary </t>
    <phoneticPr fontId="6" type="noConversion"/>
  </si>
  <si>
    <t>Watchmen Company Salary</t>
    <phoneticPr fontId="6" type="noConversion"/>
  </si>
  <si>
    <t>US Salaries</t>
    <phoneticPr fontId="6" type="noConversion"/>
  </si>
  <si>
    <t>N/A</t>
    <phoneticPr fontId="6" type="noConversion"/>
  </si>
  <si>
    <t>Utilities (30% of total)</t>
    <phoneticPr fontId="6" type="noConversion"/>
  </si>
  <si>
    <t>*Solar Panels</t>
    <phoneticPr fontId="6" type="noConversion"/>
  </si>
  <si>
    <t>Safe Transportation</t>
    <phoneticPr fontId="6" type="noConversion"/>
  </si>
  <si>
    <t>School Uniforms</t>
    <phoneticPr fontId="6" type="noConversion"/>
  </si>
  <si>
    <t>School Supplies</t>
    <phoneticPr fontId="6" type="noConversion"/>
  </si>
  <si>
    <t>Sports Classes</t>
    <phoneticPr fontId="6" type="noConversion"/>
  </si>
  <si>
    <t>Job Skills Training</t>
  </si>
  <si>
    <t>Item</t>
    <phoneticPr fontId="6" type="noConversion"/>
  </si>
  <si>
    <t>Committed Funds</t>
    <phoneticPr fontId="6" type="noConversion"/>
  </si>
  <si>
    <t>Projected Funds</t>
    <phoneticPr fontId="6" type="noConversion"/>
  </si>
  <si>
    <t>Personnel</t>
    <phoneticPr fontId="6" type="noConversion"/>
  </si>
  <si>
    <t>Program Manager</t>
    <phoneticPr fontId="6" type="noConversion"/>
  </si>
  <si>
    <t>Local Artisans</t>
    <phoneticPr fontId="6" type="noConversion"/>
  </si>
  <si>
    <t>Field Trips</t>
    <phoneticPr fontId="6" type="noConversion"/>
  </si>
  <si>
    <t>Environmental Programs</t>
    <phoneticPr fontId="6" type="noConversion"/>
  </si>
  <si>
    <t>Cultural Classes</t>
    <phoneticPr fontId="6" type="noConversion"/>
  </si>
  <si>
    <t>Food Supplies</t>
    <phoneticPr fontId="6" type="noConversion"/>
  </si>
  <si>
    <t>Medical</t>
    <phoneticPr fontId="6" type="noConversion"/>
  </si>
  <si>
    <t>Laundry</t>
    <phoneticPr fontId="6" type="noConversion"/>
  </si>
  <si>
    <t>Pool Supplies</t>
    <phoneticPr fontId="6" type="noConversion"/>
  </si>
  <si>
    <t>Directors Salary</t>
    <phoneticPr fontId="6" type="noConversion"/>
  </si>
  <si>
    <t xml:space="preserve">Community Service Projects </t>
    <phoneticPr fontId="6" type="noConversion"/>
  </si>
  <si>
    <t>Food</t>
    <phoneticPr fontId="6" type="noConversion"/>
  </si>
  <si>
    <t xml:space="preserve">Miscellaneous </t>
    <phoneticPr fontId="6" type="noConversion"/>
  </si>
  <si>
    <t>Other</t>
    <phoneticPr fontId="6" type="noConversion"/>
  </si>
  <si>
    <t>N/A</t>
    <phoneticPr fontId="6" type="noConversion"/>
  </si>
  <si>
    <t>Administrative (30% of total)</t>
    <phoneticPr fontId="6" type="noConversion"/>
  </si>
  <si>
    <t>Pro Bono</t>
    <phoneticPr fontId="6" type="noConversion"/>
  </si>
  <si>
    <t>Cash Total</t>
    <phoneticPr fontId="6" type="noConversion"/>
  </si>
  <si>
    <t>Total</t>
    <phoneticPr fontId="6" type="noConversion"/>
  </si>
  <si>
    <t>English Teacher</t>
  </si>
  <si>
    <t>Non-personnel</t>
    <phoneticPr fontId="6" type="noConversion"/>
  </si>
  <si>
    <t>GRAND TOTAL</t>
    <phoneticPr fontId="6" type="noConversion"/>
  </si>
  <si>
    <t>AIDS LIFE</t>
    <phoneticPr fontId="6" type="noConversion"/>
  </si>
  <si>
    <t>HIV/Health groups/GRS training</t>
    <phoneticPr fontId="6" type="noConversion"/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</si>
</sst>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</numFmts>
  <fonts count="9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  <family val="2"/>
    </font>
    <font>
      <sz val="11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4" fontId="0" fillId="0" borderId="0" xfId="0" applyNumberFormat="1"/>
    <xf numFmtId="164" fontId="5" fillId="0" borderId="0" xfId="0" applyNumberFormat="1" applyFont="1"/>
    <xf numFmtId="164" fontId="4" fillId="0" borderId="0" xfId="0" applyNumberFormat="1" applyFont="1"/>
    <xf numFmtId="0" fontId="3" fillId="0" borderId="0" xfId="0" applyFont="1"/>
    <xf numFmtId="164" fontId="8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8" fontId="8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9"/>
  <sheetViews>
    <sheetView tabSelected="1" view="pageLayout" topLeftCell="A17" zoomScale="125" workbookViewId="0">
      <selection activeCell="H40" sqref="H40"/>
    </sheetView>
  </sheetViews>
  <sheetFormatPr baseColWidth="10" defaultRowHeight="13"/>
  <cols>
    <col min="1" max="1" width="24" style="4" customWidth="1"/>
    <col min="2" max="2" width="8.140625" style="4" customWidth="1"/>
    <col min="3" max="3" width="14.85546875" style="4" customWidth="1"/>
    <col min="4" max="4" width="14" style="4" customWidth="1"/>
    <col min="5" max="6" width="10.7109375" style="4"/>
    <col min="7" max="8" width="11" style="4" bestFit="1" customWidth="1"/>
    <col min="9" max="16384" width="10.7109375" style="4"/>
  </cols>
  <sheetData>
    <row r="1" spans="1:8" s="2" customFormat="1">
      <c r="A1" s="1" t="s">
        <v>14</v>
      </c>
      <c r="B1" s="1" t="s">
        <v>40</v>
      </c>
      <c r="C1" s="1" t="s">
        <v>15</v>
      </c>
      <c r="D1" s="1" t="s">
        <v>16</v>
      </c>
      <c r="E1" s="1" t="s">
        <v>35</v>
      </c>
      <c r="F1" s="1" t="s">
        <v>34</v>
      </c>
      <c r="G1" s="1" t="s">
        <v>0</v>
      </c>
      <c r="H1" s="1" t="s">
        <v>1</v>
      </c>
    </row>
    <row r="2" spans="1:8" s="2" customFormat="1">
      <c r="A2" s="1"/>
      <c r="B2" s="1"/>
      <c r="C2" s="1"/>
      <c r="D2" s="1"/>
      <c r="E2" s="1"/>
    </row>
    <row r="3" spans="1:8" s="2" customFormat="1">
      <c r="A3" s="1" t="s">
        <v>17</v>
      </c>
      <c r="B3" s="1"/>
      <c r="C3" s="1"/>
      <c r="D3" s="1"/>
      <c r="E3" s="1"/>
    </row>
    <row r="4" spans="1:8" s="2" customFormat="1" ht="14">
      <c r="A4" s="3" t="s">
        <v>2</v>
      </c>
      <c r="B4" s="5">
        <v>0</v>
      </c>
      <c r="C4" s="7">
        <v>10000</v>
      </c>
      <c r="D4" s="7">
        <v>0</v>
      </c>
      <c r="E4" s="8">
        <f>SUM(B4:D4)</f>
        <v>10000</v>
      </c>
      <c r="F4" s="7">
        <v>30000</v>
      </c>
      <c r="G4" s="7">
        <v>0</v>
      </c>
      <c r="H4" s="8">
        <f>SUM(E4:G4)</f>
        <v>40000</v>
      </c>
    </row>
    <row r="5" spans="1:8" s="2" customFormat="1" ht="14">
      <c r="A5" s="3" t="s">
        <v>3</v>
      </c>
      <c r="B5" s="5">
        <v>0</v>
      </c>
      <c r="C5" s="7">
        <v>17000</v>
      </c>
      <c r="D5" s="7">
        <v>10000</v>
      </c>
      <c r="E5" s="8">
        <f t="shared" ref="E5:E11" si="0">SUM(B5:D5)</f>
        <v>27000</v>
      </c>
      <c r="F5" s="7">
        <v>0</v>
      </c>
      <c r="G5" s="7">
        <v>0</v>
      </c>
      <c r="H5" s="8">
        <f t="shared" ref="H5:H12" si="1">SUM(E5:G5)</f>
        <v>27000</v>
      </c>
    </row>
    <row r="6" spans="1:8" ht="14">
      <c r="A6" s="3" t="s">
        <v>4</v>
      </c>
      <c r="B6" s="5">
        <v>0</v>
      </c>
      <c r="C6" s="5">
        <v>0</v>
      </c>
      <c r="D6" s="5">
        <v>10000</v>
      </c>
      <c r="E6" s="8">
        <f t="shared" si="0"/>
        <v>10000</v>
      </c>
      <c r="F6" s="5">
        <v>0</v>
      </c>
      <c r="G6" s="5">
        <v>0</v>
      </c>
      <c r="H6" s="8">
        <f t="shared" si="1"/>
        <v>10000</v>
      </c>
    </row>
    <row r="7" spans="1:8" ht="14">
      <c r="A7" s="3" t="s">
        <v>18</v>
      </c>
      <c r="B7" s="5">
        <v>0</v>
      </c>
      <c r="C7" s="5">
        <v>9000</v>
      </c>
      <c r="D7" s="5">
        <v>5000</v>
      </c>
      <c r="E7" s="8">
        <f t="shared" si="0"/>
        <v>14000</v>
      </c>
      <c r="F7" s="5">
        <v>0</v>
      </c>
      <c r="G7" s="5">
        <v>0</v>
      </c>
      <c r="H7" s="8">
        <f t="shared" si="1"/>
        <v>14000</v>
      </c>
    </row>
    <row r="8" spans="1:8" ht="14">
      <c r="A8" s="3" t="s">
        <v>27</v>
      </c>
      <c r="B8" s="5">
        <v>0</v>
      </c>
      <c r="C8" s="5">
        <v>0</v>
      </c>
      <c r="D8" s="5">
        <v>20000</v>
      </c>
      <c r="E8" s="8">
        <f t="shared" si="0"/>
        <v>20000</v>
      </c>
      <c r="F8" s="5">
        <v>0</v>
      </c>
      <c r="G8" s="5">
        <v>0</v>
      </c>
      <c r="H8" s="8">
        <f t="shared" si="1"/>
        <v>20000</v>
      </c>
    </row>
    <row r="9" spans="1:8" ht="14">
      <c r="A9" s="3" t="s">
        <v>5</v>
      </c>
      <c r="B9" s="6" t="s">
        <v>6</v>
      </c>
      <c r="C9" s="4" t="s">
        <v>32</v>
      </c>
      <c r="D9" s="4" t="s">
        <v>32</v>
      </c>
      <c r="E9" s="8">
        <f t="shared" si="0"/>
        <v>0</v>
      </c>
      <c r="F9" s="5" t="s">
        <v>32</v>
      </c>
      <c r="G9" s="5" t="s">
        <v>32</v>
      </c>
      <c r="H9" s="8">
        <f t="shared" si="1"/>
        <v>0</v>
      </c>
    </row>
    <row r="10" spans="1:8" ht="14">
      <c r="A10" s="3" t="s">
        <v>37</v>
      </c>
      <c r="B10" s="6">
        <v>0</v>
      </c>
      <c r="C10" s="5">
        <v>5000</v>
      </c>
      <c r="D10" s="5">
        <v>0</v>
      </c>
      <c r="E10" s="8">
        <f t="shared" si="0"/>
        <v>5000</v>
      </c>
      <c r="F10" s="5">
        <v>0</v>
      </c>
      <c r="G10" s="5">
        <v>0</v>
      </c>
      <c r="H10" s="8">
        <f t="shared" si="1"/>
        <v>5000</v>
      </c>
    </row>
    <row r="11" spans="1:8" ht="14">
      <c r="A11" s="3" t="s">
        <v>19</v>
      </c>
      <c r="B11" s="6">
        <v>5000</v>
      </c>
      <c r="C11" s="5">
        <v>0</v>
      </c>
      <c r="D11" s="5">
        <v>0</v>
      </c>
      <c r="E11" s="8">
        <f t="shared" si="0"/>
        <v>5000</v>
      </c>
      <c r="F11" s="5">
        <v>10000</v>
      </c>
      <c r="G11" s="5">
        <v>0</v>
      </c>
      <c r="H11" s="8">
        <f t="shared" si="1"/>
        <v>15000</v>
      </c>
    </row>
    <row r="12" spans="1:8">
      <c r="A12" s="8" t="s">
        <v>36</v>
      </c>
      <c r="B12" s="12">
        <f t="shared" ref="B12:G12" si="2">SUM(B4:B11)</f>
        <v>5000</v>
      </c>
      <c r="C12" s="8">
        <f t="shared" si="2"/>
        <v>41000</v>
      </c>
      <c r="D12" s="8">
        <f t="shared" si="2"/>
        <v>45000</v>
      </c>
      <c r="E12" s="8">
        <f t="shared" si="2"/>
        <v>91000</v>
      </c>
      <c r="F12" s="8">
        <f t="shared" si="2"/>
        <v>40000</v>
      </c>
      <c r="G12" s="8">
        <f t="shared" si="2"/>
        <v>0</v>
      </c>
      <c r="H12" s="8">
        <f t="shared" si="1"/>
        <v>131000</v>
      </c>
    </row>
    <row r="13" spans="1:8">
      <c r="H13" s="5"/>
    </row>
    <row r="14" spans="1:8" s="2" customFormat="1">
      <c r="A14" s="1" t="s">
        <v>38</v>
      </c>
    </row>
    <row r="15" spans="1:8" ht="14">
      <c r="A15" s="3" t="s">
        <v>28</v>
      </c>
      <c r="B15" s="5">
        <v>2000</v>
      </c>
      <c r="C15" s="5">
        <v>0</v>
      </c>
      <c r="D15" s="5">
        <v>0</v>
      </c>
      <c r="E15" s="8">
        <v>5000</v>
      </c>
      <c r="F15" s="5">
        <v>5000</v>
      </c>
      <c r="G15" s="5">
        <v>1000</v>
      </c>
      <c r="H15" s="8">
        <f>SUM(E15:G15)</f>
        <v>11000</v>
      </c>
    </row>
    <row r="16" spans="1:8" ht="14">
      <c r="A16" s="3" t="s">
        <v>20</v>
      </c>
      <c r="B16" s="5">
        <v>5000</v>
      </c>
      <c r="C16" s="5">
        <v>0</v>
      </c>
      <c r="D16" s="5">
        <v>0</v>
      </c>
      <c r="E16" s="8">
        <f>SUM(B16:D16)</f>
        <v>5000</v>
      </c>
      <c r="F16" s="5">
        <v>0</v>
      </c>
      <c r="G16" s="5">
        <v>500</v>
      </c>
      <c r="H16" s="8">
        <f t="shared" ref="H16:H31" si="3">SUM(E16:G16)</f>
        <v>5500</v>
      </c>
    </row>
    <row r="17" spans="1:8" ht="14">
      <c r="A17" s="3" t="s">
        <v>21</v>
      </c>
      <c r="B17" s="5">
        <v>0</v>
      </c>
      <c r="C17" s="5">
        <v>5000</v>
      </c>
      <c r="D17" s="5">
        <v>0</v>
      </c>
      <c r="E17" s="8">
        <f>SUM(B17:D17)</f>
        <v>5000</v>
      </c>
      <c r="F17" s="5">
        <v>0</v>
      </c>
      <c r="G17" s="5">
        <v>1000</v>
      </c>
      <c r="H17" s="8">
        <f t="shared" si="3"/>
        <v>6000</v>
      </c>
    </row>
    <row r="18" spans="1:8" ht="14">
      <c r="A18" s="3" t="s">
        <v>11</v>
      </c>
      <c r="B18" s="5">
        <v>0</v>
      </c>
      <c r="C18" s="5">
        <v>3000</v>
      </c>
      <c r="D18" s="5">
        <v>0</v>
      </c>
      <c r="E18" s="8">
        <f>SUM(B18:D18)</f>
        <v>3000</v>
      </c>
      <c r="F18" s="5">
        <v>0</v>
      </c>
      <c r="G18" s="5">
        <v>5000</v>
      </c>
      <c r="H18" s="8">
        <f t="shared" si="3"/>
        <v>8000</v>
      </c>
    </row>
    <row r="19" spans="1:8" ht="14">
      <c r="A19" s="3" t="s">
        <v>22</v>
      </c>
      <c r="B19" s="5">
        <v>0</v>
      </c>
      <c r="C19" s="5">
        <v>1000</v>
      </c>
      <c r="D19" s="5">
        <v>2000</v>
      </c>
      <c r="E19" s="8">
        <f t="shared" ref="E19:E22" si="4">SUM(B19:D19)</f>
        <v>3000</v>
      </c>
      <c r="F19" s="5">
        <v>0</v>
      </c>
      <c r="G19" s="5">
        <v>1000</v>
      </c>
      <c r="H19" s="8">
        <f t="shared" si="3"/>
        <v>4000</v>
      </c>
    </row>
    <row r="20" spans="1:8" ht="14">
      <c r="A20" s="3" t="s">
        <v>12</v>
      </c>
      <c r="B20" s="5">
        <v>0</v>
      </c>
      <c r="C20" s="5">
        <v>1000</v>
      </c>
      <c r="D20" s="5">
        <v>2000</v>
      </c>
      <c r="E20" s="8">
        <f t="shared" si="4"/>
        <v>3000</v>
      </c>
      <c r="F20" s="5">
        <v>2000</v>
      </c>
      <c r="G20" s="5">
        <v>5000</v>
      </c>
      <c r="H20" s="8">
        <f t="shared" si="3"/>
        <v>10000</v>
      </c>
    </row>
    <row r="21" spans="1:8" ht="14">
      <c r="A21" s="3" t="s">
        <v>41</v>
      </c>
      <c r="B21" s="5">
        <v>10000</v>
      </c>
      <c r="C21" s="5">
        <v>0</v>
      </c>
      <c r="D21" s="5">
        <v>10000</v>
      </c>
      <c r="E21" s="8">
        <f t="shared" si="4"/>
        <v>20000</v>
      </c>
      <c r="F21" s="5">
        <v>2000</v>
      </c>
      <c r="G21" s="5">
        <v>2000</v>
      </c>
      <c r="H21" s="8">
        <f t="shared" si="3"/>
        <v>24000</v>
      </c>
    </row>
    <row r="22" spans="1:8" ht="14">
      <c r="A22" s="3" t="s">
        <v>13</v>
      </c>
      <c r="B22" s="5">
        <v>0</v>
      </c>
      <c r="C22" s="5">
        <v>4000</v>
      </c>
      <c r="D22" s="5">
        <v>4000</v>
      </c>
      <c r="E22" s="8">
        <f t="shared" si="4"/>
        <v>8000</v>
      </c>
      <c r="F22" s="5">
        <v>10000</v>
      </c>
      <c r="G22" s="5">
        <v>5000</v>
      </c>
      <c r="H22" s="8">
        <f t="shared" si="3"/>
        <v>23000</v>
      </c>
    </row>
    <row r="23" spans="1:8" ht="14">
      <c r="A23" s="3" t="s">
        <v>29</v>
      </c>
      <c r="B23" s="5">
        <v>10000</v>
      </c>
      <c r="C23" s="5">
        <v>5000</v>
      </c>
      <c r="D23" s="5">
        <v>10000</v>
      </c>
      <c r="E23" s="8">
        <f>SUM(B23:D23)</f>
        <v>25000</v>
      </c>
      <c r="F23" s="5">
        <v>0</v>
      </c>
      <c r="G23" s="5">
        <v>10000</v>
      </c>
      <c r="H23" s="8">
        <f t="shared" si="3"/>
        <v>35000</v>
      </c>
    </row>
    <row r="24" spans="1:8" ht="14">
      <c r="A24" s="3" t="s">
        <v>23</v>
      </c>
      <c r="B24" s="5">
        <v>0</v>
      </c>
      <c r="C24" s="5">
        <v>0</v>
      </c>
      <c r="D24" s="5">
        <v>0</v>
      </c>
      <c r="E24" s="8">
        <f t="shared" ref="E24:E30" si="5">SUM(B24:D24)</f>
        <v>0</v>
      </c>
      <c r="F24" s="5">
        <v>0</v>
      </c>
      <c r="G24" s="5">
        <v>1000</v>
      </c>
      <c r="H24" s="8">
        <f t="shared" si="3"/>
        <v>1000</v>
      </c>
    </row>
    <row r="25" spans="1:8" ht="14">
      <c r="A25" s="3" t="s">
        <v>9</v>
      </c>
      <c r="B25" s="5">
        <v>0</v>
      </c>
      <c r="C25" s="5">
        <v>0</v>
      </c>
      <c r="D25" s="5">
        <v>8000</v>
      </c>
      <c r="E25" s="8">
        <f t="shared" si="5"/>
        <v>8000</v>
      </c>
      <c r="F25" s="5">
        <v>0</v>
      </c>
      <c r="G25" s="5">
        <v>0</v>
      </c>
      <c r="H25" s="8">
        <f t="shared" si="3"/>
        <v>8000</v>
      </c>
    </row>
    <row r="26" spans="1:8" ht="14">
      <c r="A26" s="3" t="s">
        <v>24</v>
      </c>
      <c r="B26" s="5">
        <v>3000</v>
      </c>
      <c r="C26" s="5">
        <v>0</v>
      </c>
      <c r="D26" s="5">
        <v>0</v>
      </c>
      <c r="E26" s="8">
        <f t="shared" si="5"/>
        <v>3000</v>
      </c>
      <c r="F26" s="5">
        <v>20000</v>
      </c>
      <c r="G26" s="5">
        <v>2000</v>
      </c>
      <c r="H26" s="8">
        <f t="shared" si="3"/>
        <v>25000</v>
      </c>
    </row>
    <row r="27" spans="1:8" ht="14">
      <c r="A27" s="3" t="s">
        <v>10</v>
      </c>
      <c r="B27" s="5">
        <v>3000</v>
      </c>
      <c r="C27" s="5">
        <v>0</v>
      </c>
      <c r="D27" s="5">
        <v>0</v>
      </c>
      <c r="E27" s="8">
        <f t="shared" si="5"/>
        <v>3000</v>
      </c>
      <c r="F27" s="5">
        <v>0</v>
      </c>
      <c r="G27" s="5">
        <v>1000</v>
      </c>
      <c r="H27" s="8">
        <f t="shared" si="3"/>
        <v>4000</v>
      </c>
    </row>
    <row r="28" spans="1:8" ht="14">
      <c r="A28" s="3" t="s">
        <v>25</v>
      </c>
      <c r="B28" s="5" t="s">
        <v>32</v>
      </c>
      <c r="C28" s="4" t="s">
        <v>32</v>
      </c>
      <c r="D28" s="5">
        <v>500</v>
      </c>
      <c r="E28" s="8">
        <f t="shared" si="5"/>
        <v>500</v>
      </c>
      <c r="F28" s="4" t="s">
        <v>32</v>
      </c>
      <c r="G28" s="4" t="s">
        <v>32</v>
      </c>
      <c r="H28" s="8">
        <f t="shared" si="3"/>
        <v>500</v>
      </c>
    </row>
    <row r="29" spans="1:8" ht="14">
      <c r="A29" s="3" t="s">
        <v>26</v>
      </c>
      <c r="B29" s="5">
        <v>0</v>
      </c>
      <c r="C29" s="5">
        <v>1000</v>
      </c>
      <c r="D29" s="5">
        <v>1000</v>
      </c>
      <c r="E29" s="8">
        <f t="shared" si="5"/>
        <v>2000</v>
      </c>
      <c r="F29" s="5">
        <v>0</v>
      </c>
      <c r="G29" s="5">
        <v>0</v>
      </c>
      <c r="H29" s="8">
        <f t="shared" si="3"/>
        <v>2000</v>
      </c>
    </row>
    <row r="30" spans="1:8" ht="14">
      <c r="A30" s="3" t="s">
        <v>30</v>
      </c>
      <c r="B30" s="5">
        <v>0</v>
      </c>
      <c r="C30" s="5">
        <v>0</v>
      </c>
      <c r="D30" s="5">
        <v>1000</v>
      </c>
      <c r="E30" s="8">
        <f t="shared" si="5"/>
        <v>1000</v>
      </c>
      <c r="F30" s="5">
        <v>0</v>
      </c>
      <c r="G30" s="5">
        <v>0</v>
      </c>
      <c r="H30" s="8">
        <f t="shared" si="3"/>
        <v>1000</v>
      </c>
    </row>
    <row r="31" spans="1:8">
      <c r="A31" s="1" t="s">
        <v>36</v>
      </c>
      <c r="B31" s="13">
        <v>38000</v>
      </c>
      <c r="C31" s="8">
        <f t="shared" ref="C31:G31" si="6">SUM(C15:C30)</f>
        <v>20000</v>
      </c>
      <c r="D31" s="8">
        <f t="shared" si="6"/>
        <v>38500</v>
      </c>
      <c r="E31" s="8">
        <v>94500</v>
      </c>
      <c r="F31" s="8">
        <f t="shared" si="6"/>
        <v>39000</v>
      </c>
      <c r="G31" s="8">
        <f t="shared" si="6"/>
        <v>34500</v>
      </c>
      <c r="H31" s="8">
        <f t="shared" si="3"/>
        <v>168000</v>
      </c>
    </row>
    <row r="32" spans="1:8" ht="14">
      <c r="A32" s="3"/>
    </row>
    <row r="33" spans="1:8">
      <c r="A33" s="1" t="s">
        <v>31</v>
      </c>
    </row>
    <row r="34" spans="1:8" ht="14">
      <c r="A34" s="3" t="s">
        <v>33</v>
      </c>
      <c r="B34" s="5">
        <v>0</v>
      </c>
      <c r="C34" s="5">
        <v>6000</v>
      </c>
      <c r="D34" s="5">
        <v>2000</v>
      </c>
      <c r="E34" s="8">
        <f>SUM(B34:D34)</f>
        <v>8000</v>
      </c>
      <c r="F34" s="5">
        <v>8000</v>
      </c>
      <c r="G34" s="5">
        <v>0</v>
      </c>
      <c r="H34" s="8">
        <f>SUM(E34:G34)</f>
        <v>16000</v>
      </c>
    </row>
    <row r="35" spans="1:8" ht="14">
      <c r="A35" s="3" t="s">
        <v>7</v>
      </c>
      <c r="B35" s="5">
        <v>0</v>
      </c>
      <c r="C35" s="5">
        <v>0</v>
      </c>
      <c r="D35" s="5">
        <v>4000</v>
      </c>
      <c r="E35" s="8">
        <f>SUM(B35:D35)</f>
        <v>4000</v>
      </c>
      <c r="F35" s="5">
        <v>0</v>
      </c>
      <c r="G35" s="5">
        <v>0</v>
      </c>
      <c r="H35" s="8">
        <f t="shared" ref="H35:H37" si="7">SUM(E35:G35)</f>
        <v>4000</v>
      </c>
    </row>
    <row r="36" spans="1:8" ht="14">
      <c r="A36" s="3" t="s">
        <v>8</v>
      </c>
      <c r="B36" s="5" t="s">
        <v>32</v>
      </c>
      <c r="C36" s="5" t="s">
        <v>32</v>
      </c>
      <c r="D36" s="5" t="s">
        <v>32</v>
      </c>
      <c r="E36" s="8" t="s">
        <v>32</v>
      </c>
      <c r="F36" s="5" t="s">
        <v>32</v>
      </c>
      <c r="G36" s="5" t="s">
        <v>32</v>
      </c>
      <c r="H36" s="8">
        <f t="shared" si="7"/>
        <v>0</v>
      </c>
    </row>
    <row r="37" spans="1:8">
      <c r="A37" s="1" t="s">
        <v>36</v>
      </c>
      <c r="B37" s="8">
        <f>SUM(B34:B36)</f>
        <v>0</v>
      </c>
      <c r="C37" s="8">
        <f t="shared" ref="C37:G37" si="8">SUM(C34:C36)</f>
        <v>6000</v>
      </c>
      <c r="D37" s="8">
        <f t="shared" si="8"/>
        <v>6000</v>
      </c>
      <c r="E37" s="8">
        <f t="shared" si="8"/>
        <v>12000</v>
      </c>
      <c r="F37" s="8">
        <f t="shared" si="8"/>
        <v>8000</v>
      </c>
      <c r="G37" s="8">
        <f t="shared" si="8"/>
        <v>0</v>
      </c>
      <c r="H37" s="8">
        <f t="shared" si="7"/>
        <v>20000</v>
      </c>
    </row>
    <row r="39" spans="1:8">
      <c r="A39" s="9" t="s">
        <v>39</v>
      </c>
      <c r="B39" s="10">
        <v>38000</v>
      </c>
      <c r="C39" s="14">
        <v>67000</v>
      </c>
      <c r="D39" s="14">
        <v>89500</v>
      </c>
      <c r="E39" s="11">
        <v>194500</v>
      </c>
      <c r="F39" s="14">
        <v>87000</v>
      </c>
      <c r="G39" s="14">
        <v>34500</v>
      </c>
      <c r="H39" s="14">
        <v>316000</v>
      </c>
    </row>
  </sheetData>
  <phoneticPr fontId="6" type="noConversion"/>
  <pageMargins left="0.3" right="0.31111111111111112" top="0.5" bottom="0.5" header="0.5" footer="0.5"/>
  <pageSetup orientation="landscape" horizontalDpi="4294967292" verticalDpi="4294967292"/>
  <ignoredErrors>
    <ignoredError sqref="H15" formulaRange="1"/>
  </ignoredError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Boston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Patricia Suriel</cp:lastModifiedBy>
  <dcterms:created xsi:type="dcterms:W3CDTF">2013-06-12T19:46:22Z</dcterms:created>
  <dcterms:modified xsi:type="dcterms:W3CDTF">2013-06-25T15:19:06Z</dcterms:modified>
</cp:coreProperties>
</file>