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autoCompressPictures="0"/>
  <mc:AlternateContent xmlns:mc="http://schemas.openxmlformats.org/markup-compatibility/2006">
    <mc:Choice Requires="x15">
      <x15ac:absPath xmlns:x15ac="http://schemas.microsoft.com/office/spreadsheetml/2010/11/ac" url="D:\HEAT Inc GG Projects\"/>
    </mc:Choice>
  </mc:AlternateContent>
  <xr:revisionPtr revIDLastSave="0" documentId="13_ncr:1_{3F5236F6-8717-4F3E-B8B2-B5B90A3FE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al Statement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9" i="1" l="1"/>
  <c r="D39" i="1"/>
  <c r="E17" i="1"/>
  <c r="E15" i="1"/>
  <c r="D15" i="1"/>
  <c r="C15" i="1"/>
  <c r="C39" i="1"/>
  <c r="B39" i="1"/>
  <c r="C17" i="1"/>
  <c r="B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Alli O'Connell</author>
  </authors>
  <commentList>
    <comment ref="C4" authorId="0" shapeId="0" xr:uid="{00000000-0006-0000-0000-000001000000}">
      <text>
        <r>
          <rPr>
            <b/>
            <sz val="9"/>
            <color indexed="81"/>
            <rFont val="Calibri"/>
            <family val="2"/>
          </rPr>
          <t>Specify local currency 
ex. Quetzales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E4" authorId="0" shapeId="0" xr:uid="{00000000-0006-0000-0000-000002000000}">
      <text>
        <r>
          <rPr>
            <b/>
            <sz val="9"/>
            <color indexed="81"/>
            <rFont val="Calibri"/>
            <family val="2"/>
          </rPr>
          <t>Specify local currency 
ex. Quetzales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7" authorId="0" shapeId="0" xr:uid="{00000000-0006-0000-0000-000003000000}">
      <text>
        <r>
          <rPr>
            <sz val="9"/>
            <color indexed="81"/>
            <rFont val="Calibri"/>
            <family val="2"/>
          </rPr>
          <t>Add a line for each corporate donation and corresponding amount 
Ex. Bob's Shoes Corporation: $5,000</t>
        </r>
      </text>
    </comment>
    <comment ref="A10" authorId="0" shapeId="0" xr:uid="{00000000-0006-0000-0000-000004000000}">
      <text>
        <r>
          <rPr>
            <b/>
            <sz val="9"/>
            <color indexed="81"/>
            <rFont val="Calibri"/>
            <family val="2"/>
          </rPr>
          <t>Add a line for each grant and grant amount. 
Example: Triunfo Foundation Grant, $3,000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4" authorId="0" shapeId="0" xr:uid="{00000000-0006-0000-0000-000005000000}">
      <text>
        <r>
          <rPr>
            <b/>
            <sz val="9"/>
            <color indexed="81"/>
            <rFont val="Calibri"/>
            <family val="2"/>
          </rPr>
          <t>If your organization receives income from a source not listed above add it to the list and specify the source of funds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B15" authorId="0" shapeId="0" xr:uid="{00000000-0006-0000-0000-000006000000}">
      <text>
        <r>
          <rPr>
            <b/>
            <sz val="9"/>
            <color indexed="81"/>
            <rFont val="Calibri"/>
            <family val="2"/>
          </rPr>
          <t xml:space="preserve">Total amount of all projected income in 2015.  Note that there is a formula in this cell to total all the amounts listed in Column B.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C15" authorId="0" shapeId="0" xr:uid="{00000000-0006-0000-0000-000007000000}">
      <text>
        <r>
          <rPr>
            <b/>
            <sz val="9"/>
            <color indexed="81"/>
            <rFont val="Calibri"/>
            <family val="2"/>
          </rPr>
          <t xml:space="preserve">Total amount of all projected income in 2015.  Note that there is a formula in this cell to total all the amounts listed in Column C Income. 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D15" authorId="0" shapeId="0" xr:uid="{00000000-0006-0000-0000-000008000000}">
      <text>
        <r>
          <rPr>
            <b/>
            <sz val="9"/>
            <color indexed="81"/>
            <rFont val="Calibri"/>
            <family val="2"/>
          </rPr>
          <t xml:space="preserve">Total amount of all projected income in 2015.  Note that there is a formula in this cell to total all the amounts listed in Column B.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E15" authorId="0" shapeId="0" xr:uid="{00000000-0006-0000-0000-000009000000}">
      <text>
        <r>
          <rPr>
            <b/>
            <sz val="9"/>
            <color indexed="81"/>
            <rFont val="Calibri"/>
            <family val="2"/>
          </rPr>
          <t xml:space="preserve">Total amount of all projected income in 2015.  Note that there is a formula in this cell to total all the amounts listed in Column C Income. 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9" authorId="0" shapeId="0" xr:uid="{00000000-0006-0000-0000-00000A000000}">
      <text>
        <r>
          <rPr>
            <sz val="9"/>
            <color indexed="81"/>
            <rFont val="Calibri"/>
            <family val="2"/>
          </rPr>
          <t xml:space="preserve">Add a separate line for each programatic activity
Ex. Scholarship Program, $3,000
</t>
        </r>
      </text>
    </comment>
    <comment ref="A29" authorId="0" shapeId="0" xr:uid="{00000000-0006-0000-0000-00000B000000}">
      <text>
        <r>
          <rPr>
            <b/>
            <sz val="9"/>
            <color indexed="81"/>
            <rFont val="Calibri"/>
            <family val="2"/>
          </rPr>
          <t>Add a separate line for each overhead item. 
Ex. Office supplies, $100</t>
        </r>
      </text>
    </comment>
    <comment ref="B39" authorId="0" shapeId="0" xr:uid="{00000000-0006-0000-0000-00000C000000}">
      <text>
        <r>
          <rPr>
            <sz val="9"/>
            <color indexed="81"/>
            <rFont val="Calibri"/>
            <family val="2"/>
          </rPr>
          <t xml:space="preserve">Total amount of all projected expenses in 2015.  Note that there is a formula in this cell to total all the amounts listed in Column B. </t>
        </r>
      </text>
    </comment>
    <comment ref="C39" authorId="0" shapeId="0" xr:uid="{00000000-0006-0000-0000-00000D000000}">
      <text>
        <r>
          <rPr>
            <b/>
            <sz val="9"/>
            <color indexed="81"/>
            <rFont val="Calibri"/>
            <family val="2"/>
          </rPr>
          <t xml:space="preserve">Total amount of all projected expenses in 2015.  Note that there is a formula in this cell to total all the amounts listed in Column C Expenses. 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D39" authorId="0" shapeId="0" xr:uid="{00000000-0006-0000-0000-00000E000000}">
      <text>
        <r>
          <rPr>
            <sz val="9"/>
            <color indexed="81"/>
            <rFont val="Calibri"/>
            <family val="2"/>
          </rPr>
          <t xml:space="preserve">Total amount of all projected expenses in 2015.  Note that there is a formula in this cell to total all the amounts listed in Column B. </t>
        </r>
      </text>
    </comment>
    <comment ref="E39" authorId="0" shapeId="0" xr:uid="{00000000-0006-0000-0000-00000F000000}">
      <text>
        <r>
          <rPr>
            <b/>
            <sz val="9"/>
            <color indexed="81"/>
            <rFont val="Calibri"/>
            <family val="2"/>
          </rPr>
          <t xml:space="preserve">Total amount of all projected expenses in 2015.  Note that there is a formula in this cell to total all the amounts listed in Column C Expenses.  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<sst xmlns="http://schemas.openxmlformats.org/spreadsheetml/2006/main" count="56" uniqueCount="51">
  <si>
    <t>Income</t>
    <phoneticPr fontId="1" type="noConversion"/>
  </si>
  <si>
    <t>Total Income</t>
    <phoneticPr fontId="1" type="noConversion"/>
  </si>
  <si>
    <t>Expenses</t>
    <phoneticPr fontId="1" type="noConversion"/>
  </si>
  <si>
    <t>Total Expenses</t>
    <phoneticPr fontId="1" type="noConversion"/>
  </si>
  <si>
    <t>Two-Year Financial Statement</t>
    <phoneticPr fontId="1" type="noConversion"/>
  </si>
  <si>
    <t>Individual Donations</t>
  </si>
  <si>
    <t>Grants</t>
  </si>
  <si>
    <t>Events and Fundraising</t>
  </si>
  <si>
    <t>Membership Fees</t>
  </si>
  <si>
    <t>Overhead</t>
  </si>
  <si>
    <t xml:space="preserve">Corporate Donations </t>
  </si>
  <si>
    <t xml:space="preserve">USD </t>
    <phoneticPr fontId="1" type="noConversion"/>
  </si>
  <si>
    <t>USD</t>
    <phoneticPr fontId="1" type="noConversion"/>
  </si>
  <si>
    <t>Local Currency</t>
    <phoneticPr fontId="1" type="noConversion"/>
  </si>
  <si>
    <t>Interest Earned</t>
    <phoneticPr fontId="1" type="noConversion"/>
  </si>
  <si>
    <t>Internal Transpotation</t>
  </si>
  <si>
    <t>Shipping &amp; Clearing</t>
  </si>
  <si>
    <t xml:space="preserve">Stationaries </t>
  </si>
  <si>
    <t>Gas</t>
  </si>
  <si>
    <t>Food</t>
  </si>
  <si>
    <t>Second-hand or Used Equipment for Development-SUED Storage</t>
  </si>
  <si>
    <t>Internet Connections</t>
  </si>
  <si>
    <t>Postar Sensitization</t>
  </si>
  <si>
    <t>Meetings &amp; Consultations</t>
  </si>
  <si>
    <t>List Each Activity</t>
  </si>
  <si>
    <t>List Each Grant</t>
  </si>
  <si>
    <t>List Other Expenses</t>
  </si>
  <si>
    <t>List Each Overhead Item</t>
  </si>
  <si>
    <t>List Each Corporation and Corresponding Amount</t>
  </si>
  <si>
    <t xml:space="preserve">                                                                                   Exchange Rate in SL Leones (Le)</t>
  </si>
  <si>
    <t>Program Activities</t>
  </si>
  <si>
    <t>Snakebite Epidemic Response Trainings</t>
  </si>
  <si>
    <t>Support to Community Partner Groups</t>
  </si>
  <si>
    <t>International Calling Cards</t>
  </si>
  <si>
    <t>Zoom Subscriptions</t>
  </si>
  <si>
    <t>$1:00 =Le 22, 789.00</t>
  </si>
  <si>
    <t>Health Program Outpatient Cost Recovery Fees</t>
  </si>
  <si>
    <t>Current Year (2024)</t>
  </si>
  <si>
    <t>Previous Year (2023)</t>
  </si>
  <si>
    <r>
      <rPr>
        <b/>
        <sz val="14"/>
        <rFont val="Times New Roman"/>
        <family val="1"/>
      </rPr>
      <t xml:space="preserve">Other </t>
    </r>
  </si>
  <si>
    <t>Others (Specify)</t>
  </si>
  <si>
    <t xml:space="preserve">Lobbying/Advocacy Activities </t>
  </si>
  <si>
    <t>Income</t>
  </si>
  <si>
    <t>Expenditure</t>
  </si>
  <si>
    <t>USD</t>
  </si>
  <si>
    <t>SL Leones (Le)</t>
  </si>
  <si>
    <t>SL Leones</t>
  </si>
  <si>
    <t>FY 2023</t>
  </si>
  <si>
    <t>FY 2024</t>
  </si>
  <si>
    <t>Report Summary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</si>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</sst>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8"/>
      <name val="Verdana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indexed="8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0" applyFont="1"/>
    <xf numFmtId="0" fontId="9" fillId="0" borderId="0" xfId="0" applyFont="1"/>
    <xf numFmtId="0" fontId="11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13" fillId="0" borderId="1" xfId="0" applyFont="1" applyBorder="1" applyAlignment="1">
      <alignment wrapText="1"/>
    </xf>
    <xf numFmtId="43" fontId="13" fillId="0" borderId="1" xfId="1" applyFont="1" applyBorder="1"/>
    <xf numFmtId="3" fontId="13" fillId="0" borderId="1" xfId="0" applyNumberFormat="1" applyFont="1" applyBorder="1"/>
    <xf numFmtId="0" fontId="13" fillId="0" borderId="1" xfId="0" applyFont="1" applyBorder="1"/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horizontal="right" wrapText="1"/>
    </xf>
    <xf numFmtId="43" fontId="15" fillId="0" borderId="1" xfId="1" applyFont="1" applyBorder="1"/>
    <xf numFmtId="0" fontId="16" fillId="0" borderId="0" xfId="0" applyFont="1"/>
    <xf numFmtId="0" fontId="15" fillId="0" borderId="1" xfId="0" applyFont="1" applyBorder="1"/>
    <xf numFmtId="0" fontId="14" fillId="0" borderId="1" xfId="0" applyFont="1" applyBorder="1"/>
    <xf numFmtId="0" fontId="11" fillId="0" borderId="2" xfId="0" applyFont="1" applyBorder="1" applyAlignment="1">
      <alignment horizontal="center"/>
    </xf>
    <xf numFmtId="0" fontId="12" fillId="0" borderId="3" xfId="0" applyFont="1" applyBorder="1"/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88901</xdr:colOff>
      <xdr:row>46</xdr:row>
      <xdr:rowOff>76200</xdr:rowOff>
    </xdr:from>
    <xdr:to>
      <xdr:col>4</xdr:col>
      <xdr:colOff>1438275</xdr:colOff>
      <xdr:row>50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901" y="7639050"/>
          <a:ext cx="9112249" cy="6858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just"/>
          <a:r>
            <a:rPr lang="en-US" sz="1400" i="1" baseline="0">
              <a:solidFill>
                <a:sysClr val="windowText" lastClr="000000"/>
              </a:solidFill>
              <a:latin typeface="Times New Roman" panose="02020603050405020304" pitchFamily="18" charset="0"/>
              <a:ea typeface="Open Sans" charset="0"/>
              <a:cs typeface="Times New Roman" panose="02020603050405020304" pitchFamily="18" charset="0"/>
            </a:rPr>
            <a:t>Please utilize this template to create your organization's financial statements for the last two years. There are comments throughout the document (indicated by a red triangle) to provide additional guidance. </a:t>
          </a:r>
        </a:p>
        <a:p>
          <a:endParaRPr lang="en-US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workbookViewId="0">
      <selection activeCell="A53" sqref="A53"/>
    </sheetView>
  </sheetViews>
  <sheetFormatPr defaultColWidth="8.42578125" defaultRowHeight="15" x14ac:dyDescent="0.25"/>
  <cols>
    <col min="1" max="1" width="82.28515625" customWidth="1"/>
    <col min="2" max="2" width="15.7109375" customWidth="1"/>
    <col min="3" max="3" width="21.85546875" bestFit="1" customWidth="1"/>
    <col min="4" max="4" width="14.140625" customWidth="1"/>
    <col min="5" max="5" width="21.85546875" bestFit="1" customWidth="1"/>
  </cols>
  <sheetData>
    <row r="1" spans="1:5" ht="23.25" x14ac:dyDescent="0.35">
      <c r="A1" s="19" t="s">
        <v>4</v>
      </c>
      <c r="B1" s="20"/>
      <c r="C1" s="21"/>
      <c r="D1" s="21"/>
      <c r="E1" s="21"/>
    </row>
    <row r="2" spans="1:5" ht="18.75" x14ac:dyDescent="0.3">
      <c r="A2" s="22" t="s">
        <v>29</v>
      </c>
      <c r="B2" s="23"/>
      <c r="C2" s="24"/>
      <c r="D2" s="25" t="s">
        <v>35</v>
      </c>
      <c r="E2" s="26"/>
    </row>
    <row r="3" spans="1:5" ht="20.25" x14ac:dyDescent="0.3">
      <c r="A3" s="3"/>
      <c r="B3" s="17" t="s">
        <v>37</v>
      </c>
      <c r="C3" s="18"/>
      <c r="D3" s="17" t="s">
        <v>38</v>
      </c>
      <c r="E3" s="18"/>
    </row>
    <row r="4" spans="1:5" ht="20.25" x14ac:dyDescent="0.3">
      <c r="A4" s="4" t="s">
        <v>0</v>
      </c>
      <c r="B4" s="5" t="s">
        <v>11</v>
      </c>
      <c r="C4" s="6" t="s">
        <v>13</v>
      </c>
      <c r="D4" s="5" t="s">
        <v>11</v>
      </c>
      <c r="E4" s="6" t="s">
        <v>13</v>
      </c>
    </row>
    <row r="5" spans="1:5" ht="18.75" x14ac:dyDescent="0.3">
      <c r="A5" s="7" t="s">
        <v>5</v>
      </c>
      <c r="B5" s="8">
        <v>7890</v>
      </c>
      <c r="C5" s="9">
        <v>179805210</v>
      </c>
      <c r="D5" s="8">
        <v>6799</v>
      </c>
      <c r="E5" s="9">
        <v>154942411</v>
      </c>
    </row>
    <row r="6" spans="1:5" ht="18.75" x14ac:dyDescent="0.3">
      <c r="A6" s="7" t="s">
        <v>10</v>
      </c>
      <c r="B6" s="8">
        <v>0</v>
      </c>
      <c r="C6" s="10">
        <v>0</v>
      </c>
      <c r="D6" s="8">
        <v>0</v>
      </c>
      <c r="E6" s="10">
        <v>0</v>
      </c>
    </row>
    <row r="7" spans="1:5" ht="18.75" x14ac:dyDescent="0.3">
      <c r="A7" s="7" t="s">
        <v>28</v>
      </c>
      <c r="B7" s="8">
        <v>0</v>
      </c>
      <c r="C7" s="10">
        <v>0</v>
      </c>
      <c r="D7" s="8">
        <v>0</v>
      </c>
      <c r="E7" s="10">
        <v>0</v>
      </c>
    </row>
    <row r="8" spans="1:5" ht="18.75" x14ac:dyDescent="0.3">
      <c r="A8" s="7" t="s">
        <v>36</v>
      </c>
      <c r="B8" s="8">
        <v>1010</v>
      </c>
      <c r="C8" s="8">
        <v>23016890</v>
      </c>
      <c r="D8" s="8">
        <v>800</v>
      </c>
      <c r="E8" s="8">
        <v>18231200</v>
      </c>
    </row>
    <row r="9" spans="1:5" ht="18.75" x14ac:dyDescent="0.3">
      <c r="A9" s="7" t="s">
        <v>6</v>
      </c>
      <c r="B9" s="8">
        <v>0</v>
      </c>
      <c r="C9" s="10">
        <v>0</v>
      </c>
      <c r="D9" s="8">
        <v>0</v>
      </c>
      <c r="E9" s="10">
        <v>0</v>
      </c>
    </row>
    <row r="10" spans="1:5" ht="18.75" x14ac:dyDescent="0.3">
      <c r="A10" s="11" t="s">
        <v>25</v>
      </c>
      <c r="B10" s="8"/>
      <c r="C10" s="10"/>
      <c r="D10" s="8"/>
      <c r="E10" s="10"/>
    </row>
    <row r="11" spans="1:5" ht="18.75" x14ac:dyDescent="0.3">
      <c r="A11" s="7" t="s">
        <v>7</v>
      </c>
      <c r="B11" s="8">
        <v>1500</v>
      </c>
      <c r="C11" s="9">
        <v>34183500</v>
      </c>
      <c r="D11" s="8">
        <v>1150</v>
      </c>
      <c r="E11" s="9">
        <v>26207350</v>
      </c>
    </row>
    <row r="12" spans="1:5" ht="18.75" x14ac:dyDescent="0.3">
      <c r="A12" s="7" t="s">
        <v>8</v>
      </c>
      <c r="B12" s="8">
        <v>0</v>
      </c>
      <c r="C12" s="10">
        <v>0</v>
      </c>
      <c r="D12" s="8">
        <v>0</v>
      </c>
      <c r="E12" s="10">
        <v>0</v>
      </c>
    </row>
    <row r="13" spans="1:5" ht="18.75" x14ac:dyDescent="0.3">
      <c r="A13" s="7" t="s">
        <v>14</v>
      </c>
      <c r="B13" s="8">
        <v>760</v>
      </c>
      <c r="C13" s="9">
        <v>17319640</v>
      </c>
      <c r="D13" s="8">
        <v>510</v>
      </c>
      <c r="E13" s="9">
        <v>11622390</v>
      </c>
    </row>
    <row r="14" spans="1:5" ht="18.75" x14ac:dyDescent="0.3">
      <c r="A14" s="7" t="s">
        <v>40</v>
      </c>
      <c r="B14" s="8"/>
      <c r="C14" s="10"/>
      <c r="D14" s="8"/>
      <c r="E14" s="10"/>
    </row>
    <row r="15" spans="1:5" ht="18.75" x14ac:dyDescent="0.3">
      <c r="A15" s="12" t="s">
        <v>1</v>
      </c>
      <c r="B15" s="13">
        <f>SUM(B5:B14)</f>
        <v>11160</v>
      </c>
      <c r="C15" s="13">
        <f>SUM(C5:C14)</f>
        <v>254325240</v>
      </c>
      <c r="D15" s="13">
        <f>SUM(D5:D14)</f>
        <v>9259</v>
      </c>
      <c r="E15" s="13">
        <f>SUM(E5:E14)</f>
        <v>211003351</v>
      </c>
    </row>
    <row r="16" spans="1:5" x14ac:dyDescent="0.25">
      <c r="A16" s="14"/>
      <c r="B16" s="14"/>
      <c r="C16" s="14"/>
      <c r="D16" s="14"/>
      <c r="E16" s="14"/>
    </row>
    <row r="17" spans="1:6" ht="21" x14ac:dyDescent="0.35">
      <c r="A17" s="4" t="s">
        <v>2</v>
      </c>
      <c r="B17" s="5" t="s">
        <v>12</v>
      </c>
      <c r="C17" s="6" t="str">
        <f>C4</f>
        <v>Local Currency</v>
      </c>
      <c r="D17" s="5" t="s">
        <v>12</v>
      </c>
      <c r="E17" s="6" t="str">
        <f>E4</f>
        <v>Local Currency</v>
      </c>
      <c r="F17" s="2"/>
    </row>
    <row r="18" spans="1:6" ht="18.75" x14ac:dyDescent="0.3">
      <c r="A18" s="15" t="s">
        <v>30</v>
      </c>
      <c r="B18" s="10"/>
      <c r="C18" s="8"/>
      <c r="D18" s="10"/>
      <c r="E18" s="10"/>
    </row>
    <row r="19" spans="1:6" ht="18.75" x14ac:dyDescent="0.3">
      <c r="A19" s="16" t="s">
        <v>24</v>
      </c>
      <c r="B19" s="10"/>
      <c r="C19" s="8"/>
      <c r="D19" s="10"/>
      <c r="E19" s="10"/>
    </row>
    <row r="20" spans="1:6" ht="18.75" x14ac:dyDescent="0.3">
      <c r="A20" s="10" t="s">
        <v>36</v>
      </c>
      <c r="B20" s="8">
        <v>1010</v>
      </c>
      <c r="C20" s="8">
        <v>23016890</v>
      </c>
      <c r="D20" s="10">
        <v>800</v>
      </c>
      <c r="E20" s="8">
        <v>18231200</v>
      </c>
    </row>
    <row r="21" spans="1:6" ht="18.75" x14ac:dyDescent="0.3">
      <c r="A21" s="10" t="s">
        <v>20</v>
      </c>
      <c r="B21" s="8">
        <v>1800</v>
      </c>
      <c r="C21" s="8">
        <v>41020200</v>
      </c>
      <c r="D21" s="8">
        <v>1005</v>
      </c>
      <c r="E21" s="8">
        <v>22902945</v>
      </c>
    </row>
    <row r="22" spans="1:6" ht="18.75" x14ac:dyDescent="0.3">
      <c r="A22" s="10" t="s">
        <v>15</v>
      </c>
      <c r="B22" s="8">
        <v>790</v>
      </c>
      <c r="C22" s="8">
        <v>18003310</v>
      </c>
      <c r="D22" s="8">
        <v>0</v>
      </c>
      <c r="E22" s="8">
        <v>0</v>
      </c>
    </row>
    <row r="23" spans="1:6" ht="18.75" x14ac:dyDescent="0.3">
      <c r="A23" s="10" t="s">
        <v>16</v>
      </c>
      <c r="B23" s="8">
        <v>1665</v>
      </c>
      <c r="C23" s="8">
        <v>37943685</v>
      </c>
      <c r="D23" s="8">
        <v>220</v>
      </c>
      <c r="E23" s="8">
        <v>5013580</v>
      </c>
    </row>
    <row r="24" spans="1:6" ht="18.75" x14ac:dyDescent="0.3">
      <c r="A24" s="10" t="s">
        <v>22</v>
      </c>
      <c r="B24" s="8">
        <v>600</v>
      </c>
      <c r="C24" s="8">
        <v>13673400</v>
      </c>
      <c r="D24" s="8">
        <v>257</v>
      </c>
      <c r="E24" s="8">
        <v>5856773</v>
      </c>
    </row>
    <row r="25" spans="1:6" ht="18.75" x14ac:dyDescent="0.3">
      <c r="A25" s="10" t="s">
        <v>31</v>
      </c>
      <c r="B25" s="8">
        <v>300</v>
      </c>
      <c r="C25" s="8">
        <v>6836700</v>
      </c>
      <c r="D25" s="8">
        <v>200</v>
      </c>
      <c r="E25" s="8">
        <v>4557800</v>
      </c>
    </row>
    <row r="26" spans="1:6" ht="18.75" x14ac:dyDescent="0.3">
      <c r="A26" s="10" t="s">
        <v>32</v>
      </c>
      <c r="B26" s="8">
        <v>250</v>
      </c>
      <c r="C26" s="8">
        <v>5697250</v>
      </c>
      <c r="D26" s="8">
        <v>100</v>
      </c>
      <c r="E26" s="8">
        <v>2278900</v>
      </c>
    </row>
    <row r="27" spans="1:6" ht="18.75" x14ac:dyDescent="0.3">
      <c r="A27" s="10" t="s">
        <v>23</v>
      </c>
      <c r="B27" s="8">
        <v>320</v>
      </c>
      <c r="C27" s="8">
        <v>7292480</v>
      </c>
      <c r="D27" s="8">
        <v>175</v>
      </c>
      <c r="E27" s="8">
        <v>3988075</v>
      </c>
    </row>
    <row r="28" spans="1:6" ht="18.75" x14ac:dyDescent="0.3">
      <c r="A28" s="15" t="s">
        <v>9</v>
      </c>
      <c r="B28" s="8"/>
      <c r="C28" s="8"/>
      <c r="D28" s="8"/>
      <c r="E28" s="8"/>
    </row>
    <row r="29" spans="1:6" ht="18.75" x14ac:dyDescent="0.3">
      <c r="A29" s="16" t="s">
        <v>27</v>
      </c>
      <c r="B29" s="8"/>
      <c r="C29" s="8"/>
      <c r="D29" s="8"/>
      <c r="E29" s="8"/>
    </row>
    <row r="30" spans="1:6" ht="18.75" x14ac:dyDescent="0.3">
      <c r="A30" s="10" t="s">
        <v>17</v>
      </c>
      <c r="B30" s="8">
        <v>390</v>
      </c>
      <c r="C30" s="8">
        <v>8887710</v>
      </c>
      <c r="D30" s="8">
        <v>250</v>
      </c>
      <c r="E30" s="8">
        <v>6358131</v>
      </c>
    </row>
    <row r="31" spans="1:6" ht="18.75" x14ac:dyDescent="0.3">
      <c r="A31" s="10" t="s">
        <v>21</v>
      </c>
      <c r="B31" s="8">
        <v>1800</v>
      </c>
      <c r="C31" s="8">
        <v>41020200</v>
      </c>
      <c r="D31" s="8">
        <v>1416</v>
      </c>
      <c r="E31" s="8">
        <v>32269224</v>
      </c>
    </row>
    <row r="32" spans="1:6" ht="18.75" x14ac:dyDescent="0.3">
      <c r="A32" s="10" t="s">
        <v>34</v>
      </c>
      <c r="B32" s="8">
        <v>120</v>
      </c>
      <c r="C32" s="8">
        <v>2734680</v>
      </c>
      <c r="D32" s="8">
        <v>120</v>
      </c>
      <c r="E32" s="8">
        <v>2734680</v>
      </c>
    </row>
    <row r="33" spans="1:5" ht="18.75" x14ac:dyDescent="0.3">
      <c r="A33" s="10" t="s">
        <v>33</v>
      </c>
      <c r="B33" s="8">
        <v>60</v>
      </c>
      <c r="C33" s="8">
        <v>1367340</v>
      </c>
      <c r="D33" s="8">
        <v>30</v>
      </c>
      <c r="E33" s="8">
        <v>683670</v>
      </c>
    </row>
    <row r="34" spans="1:5" ht="18.75" x14ac:dyDescent="0.3">
      <c r="A34" s="10" t="s">
        <v>18</v>
      </c>
      <c r="B34" s="8">
        <v>165</v>
      </c>
      <c r="C34" s="8">
        <v>3760185</v>
      </c>
      <c r="D34" s="8">
        <v>200</v>
      </c>
      <c r="E34" s="8">
        <v>4557800</v>
      </c>
    </row>
    <row r="35" spans="1:5" ht="18.75" x14ac:dyDescent="0.3">
      <c r="A35" s="10" t="s">
        <v>19</v>
      </c>
      <c r="B35" s="8">
        <v>100</v>
      </c>
      <c r="C35" s="8">
        <v>2278900</v>
      </c>
      <c r="D35" s="8">
        <v>110</v>
      </c>
      <c r="E35" s="8">
        <v>2506790</v>
      </c>
    </row>
    <row r="36" spans="1:5" ht="18.75" x14ac:dyDescent="0.3">
      <c r="A36" s="10" t="s">
        <v>39</v>
      </c>
      <c r="B36" s="8">
        <v>250</v>
      </c>
      <c r="C36" s="8">
        <v>5697250</v>
      </c>
      <c r="D36" s="8">
        <v>150</v>
      </c>
      <c r="E36" s="8">
        <v>3418350</v>
      </c>
    </row>
    <row r="37" spans="1:5" ht="18.75" x14ac:dyDescent="0.3">
      <c r="A37" s="10" t="s">
        <v>41</v>
      </c>
      <c r="B37" s="8">
        <v>400</v>
      </c>
      <c r="C37" s="8">
        <v>9115600</v>
      </c>
      <c r="D37" s="8">
        <v>280</v>
      </c>
      <c r="E37" s="8">
        <v>6380920</v>
      </c>
    </row>
    <row r="38" spans="1:5" ht="18.75" x14ac:dyDescent="0.3">
      <c r="A38" s="16" t="s">
        <v>26</v>
      </c>
      <c r="B38" s="8">
        <v>540</v>
      </c>
      <c r="C38" s="8">
        <v>12306060</v>
      </c>
      <c r="D38" s="8">
        <v>320</v>
      </c>
      <c r="E38" s="8">
        <v>7292480</v>
      </c>
    </row>
    <row r="39" spans="1:5" ht="18.75" x14ac:dyDescent="0.3">
      <c r="A39" s="12" t="s">
        <v>3</v>
      </c>
      <c r="B39" s="8">
        <f>SUM(B18:B38)</f>
        <v>10560</v>
      </c>
      <c r="C39" s="8">
        <f>SUM(C18:C38)</f>
        <v>240651840</v>
      </c>
      <c r="D39" s="8">
        <f>SUM(D18:D38)</f>
        <v>5633</v>
      </c>
      <c r="E39" s="8">
        <f>SUM(E18:E38)</f>
        <v>129031318</v>
      </c>
    </row>
    <row r="40" spans="1:5" x14ac:dyDescent="0.25">
      <c r="A40" s="14"/>
      <c r="B40" s="14"/>
      <c r="C40" s="14"/>
      <c r="D40" s="14"/>
      <c r="E40" s="14"/>
    </row>
    <row r="41" spans="1:5" ht="18.75" x14ac:dyDescent="0.3">
      <c r="B41" s="27" t="s">
        <v>48</v>
      </c>
      <c r="C41" s="28"/>
      <c r="D41" s="27" t="s">
        <v>47</v>
      </c>
      <c r="E41" s="28"/>
    </row>
    <row r="42" spans="1:5" ht="18.75" x14ac:dyDescent="0.3">
      <c r="A42" s="29" t="s">
        <v>49</v>
      </c>
      <c r="B42" s="15" t="s">
        <v>44</v>
      </c>
      <c r="C42" s="15" t="s">
        <v>45</v>
      </c>
      <c r="D42" s="15" t="s">
        <v>44</v>
      </c>
      <c r="E42" s="15" t="s">
        <v>46</v>
      </c>
    </row>
    <row r="43" spans="1:5" ht="18.75" x14ac:dyDescent="0.3">
      <c r="A43" s="15" t="s">
        <v>42</v>
      </c>
      <c r="B43" s="8">
        <v>11160</v>
      </c>
      <c r="C43" s="8">
        <v>254325240</v>
      </c>
      <c r="D43" s="8">
        <v>9259</v>
      </c>
      <c r="E43" s="8">
        <v>211003351</v>
      </c>
    </row>
    <row r="44" spans="1:5" ht="18.75" x14ac:dyDescent="0.3">
      <c r="A44" s="15" t="s">
        <v>43</v>
      </c>
      <c r="B44" s="8">
        <v>10560</v>
      </c>
      <c r="C44" s="8">
        <v>240651840</v>
      </c>
      <c r="D44" s="8">
        <v>5633</v>
      </c>
      <c r="E44" s="8">
        <v>129031318</v>
      </c>
    </row>
    <row r="45" spans="1:5" ht="18.75" x14ac:dyDescent="0.3">
      <c r="A45" s="15" t="s">
        <v>50</v>
      </c>
      <c r="B45" s="8">
        <v>600</v>
      </c>
      <c r="C45" s="8">
        <v>13673400</v>
      </c>
      <c r="D45" s="8">
        <v>3626</v>
      </c>
      <c r="E45" s="8">
        <v>81972033</v>
      </c>
    </row>
    <row r="46" spans="1:5" ht="18.75" x14ac:dyDescent="0.3">
      <c r="A46" s="15"/>
      <c r="B46" s="10"/>
      <c r="C46" s="10"/>
      <c r="D46" s="10"/>
      <c r="E46" s="10"/>
    </row>
    <row r="47" spans="1:5" x14ac:dyDescent="0.25">
      <c r="A47" s="14"/>
      <c r="B47" s="14"/>
      <c r="C47" s="14"/>
      <c r="D47" s="14"/>
      <c r="E47" s="14"/>
    </row>
    <row r="48" spans="1:5" x14ac:dyDescent="0.25">
      <c r="A48" s="14"/>
      <c r="B48" s="14"/>
      <c r="C48" s="14"/>
      <c r="D48" s="14"/>
      <c r="E48" s="14"/>
    </row>
    <row r="49" spans="1:5" x14ac:dyDescent="0.25">
      <c r="A49" s="14"/>
      <c r="B49" s="14"/>
      <c r="C49" s="14"/>
      <c r="D49" s="14"/>
      <c r="E49" s="14"/>
    </row>
    <row r="50" spans="1:5" x14ac:dyDescent="0.25">
      <c r="A50" s="14"/>
      <c r="B50" s="14"/>
      <c r="C50" s="14"/>
      <c r="D50" s="14"/>
      <c r="E50" s="14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</sheetData>
  <mergeCells count="7">
    <mergeCell ref="B41:C41"/>
    <mergeCell ref="D41:E41"/>
    <mergeCell ref="B3:C3"/>
    <mergeCell ref="D3:E3"/>
    <mergeCell ref="A1:E1"/>
    <mergeCell ref="A2:C2"/>
    <mergeCell ref="D2:E2"/>
  </mergeCells>
  <phoneticPr fontId="1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Statement</vt:lpstr>
    </vt:vector>
  </TitlesOfParts>
  <Company>GlobalGiving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Bright</dc:creator>
  <cp:lastModifiedBy>James Hallowell</cp:lastModifiedBy>
  <dcterms:created xsi:type="dcterms:W3CDTF">2012-07-12T18:05:31Z</dcterms:created>
  <dcterms:modified xsi:type="dcterms:W3CDTF">2025-05-04T12:51:46Z</dcterms:modified>
</cp:coreProperties>
</file>