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iken\Finance and Accounting\PROJECT\GLOBAL GIVING 2025 Lewotobi\"/>
    </mc:Choice>
  </mc:AlternateContent>
  <xr:revisionPtr revIDLastSave="0" documentId="13_ncr:1_{7D082A1F-E05E-49BB-A25E-521CBA838704}" xr6:coauthVersionLast="47" xr6:coauthVersionMax="47" xr10:uidLastSave="{00000000-0000-0000-0000-000000000000}"/>
  <bookViews>
    <workbookView xWindow="-108" yWindow="-108" windowWidth="23256" windowHeight="12456" xr2:uid="{E4802935-E448-4556-898A-C0EC0F60B650}"/>
  </bookViews>
  <sheets>
    <sheet name="Report" sheetId="1" r:id="rId1"/>
    <sheet name="Supporting Doc" sheetId="2" r:id="rId2"/>
  </sheet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D9" i="1"/>
  <c r="E12" i="1"/>
  <c r="D18" i="1" l="1"/>
  <c r="D20" i="1" s="1"/>
  <c r="E15" i="1" l="1"/>
  <c r="E14" i="1"/>
  <c r="E18" i="1" l="1"/>
  <c r="E20" i="1" s="1"/>
</calcChain>
</file>

<file path=xl/sharedStrings.xml><?xml version="1.0" encoding="utf-8"?>
<sst xmlns="http://schemas.openxmlformats.org/spreadsheetml/2006/main" count="26" uniqueCount="19">
  <si>
    <t>Financial Report</t>
  </si>
  <si>
    <t>No</t>
  </si>
  <si>
    <t>Date</t>
  </si>
  <si>
    <t>Transaction Description</t>
  </si>
  <si>
    <t>Amount (IDR)</t>
  </si>
  <si>
    <t>Amount (USD)</t>
  </si>
  <si>
    <t>TOTAL</t>
  </si>
  <si>
    <t>exchange rate</t>
  </si>
  <si>
    <t>FUND RECEIVED</t>
  </si>
  <si>
    <t>EXPENSES</t>
  </si>
  <si>
    <t>Fund Balance</t>
  </si>
  <si>
    <t>YAKKUM Emergency unit</t>
  </si>
  <si>
    <t>Funded by: Global Giving</t>
  </si>
  <si>
    <t>GLOBALGIVING FOUNDATION INC - 033 13701</t>
  </si>
  <si>
    <t>30-01-2025</t>
  </si>
  <si>
    <t>Packaging box</t>
  </si>
  <si>
    <t>Mount Lewotobi Eruption Emergency Response</t>
  </si>
  <si>
    <t>19-03-2025</t>
  </si>
  <si>
    <t>Basic Medical Kit package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</si>
</sst>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43" fontId="0" fillId="0" borderId="0" xfId="1" applyFont="1"/>
    <xf numFmtId="43" fontId="0" fillId="0" borderId="0" xfId="0" applyNumberFormat="1"/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0" fontId="0" fillId="0" borderId="1" xfId="0" quotePrefix="1" applyBorder="1"/>
    <xf numFmtId="0" fontId="2" fillId="0" borderId="1" xfId="0" applyFont="1" applyBorder="1"/>
    <xf numFmtId="4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4" fontId="2" fillId="3" borderId="1" xfId="0" applyNumberFormat="1" applyFont="1" applyFill="1" applyBorder="1"/>
    <xf numFmtId="0" fontId="2" fillId="4" borderId="1" xfId="0" applyFont="1" applyFill="1" applyBorder="1" applyAlignment="1">
      <alignment horizontal="center"/>
    </xf>
    <xf numFmtId="43" fontId="2" fillId="5" borderId="1" xfId="0" applyNumberFormat="1" applyFont="1" applyFill="1" applyBorder="1"/>
    <xf numFmtId="0" fontId="2" fillId="6" borderId="0" xfId="0" applyFont="1" applyFill="1"/>
    <xf numFmtId="43" fontId="2" fillId="6" borderId="0" xfId="0" applyNumberFormat="1" applyFont="1" applyFill="1"/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0" borderId="1" xfId="0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434340</xdr:colOff>
      <xdr:row>6</xdr:row>
      <xdr:rowOff>129540</xdr:rowOff>
    </xdr:from>
    <xdr:to>
      <xdr:col>19</xdr:col>
      <xdr:colOff>388620</xdr:colOff>
      <xdr:row>41</xdr:row>
      <xdr:rowOff>170180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3A0D22E-36CD-6BD8-1613-A353859B0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9940" y="1226820"/>
          <a:ext cx="4831080" cy="6441440"/>
        </a:xfrm>
        <a:prstGeom prst="rect">
          <a:avLst/>
        </a:prstGeom>
      </xdr:spPr>
    </xdr:pic>
    <xdr:clientData/>
  </xdr:twoCellAnchor>
  <xdr:twoCellAnchor editAs="oneCell">
    <xdr:from>
      <xdr:col>1</xdr:col>
      <xdr:colOff>447180</xdr:colOff>
      <xdr:row>6</xdr:row>
      <xdr:rowOff>99060</xdr:rowOff>
    </xdr:from>
    <xdr:to>
      <xdr:col>9</xdr:col>
      <xdr:colOff>596352</xdr:colOff>
      <xdr:row>42</xdr:row>
      <xdr:rowOff>15240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14F12AC-9EB1-B9EB-4CC1-98C76645F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6780" y="1196340"/>
          <a:ext cx="5025972" cy="6499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BD92B-CE7F-40BC-B54D-3C3118034FA3}">
  <dimension ref="A1:F20"/>
  <sheetViews>
    <sheetView tabSelected="1" workbookViewId="0">
      <selection activeCell="C22" sqref="C22"/>
    </sheetView>
  </sheetViews>
  <sheetFormatPr defaultRowHeight="14.4" x14ac:dyDescent="0.3"/>
  <cols>
    <col min="1" max="1" width="5" customWidth="1"/>
    <col min="2" max="2" width="12.77734375" customWidth="1"/>
    <col min="3" max="3" width="45.21875" customWidth="1"/>
    <col min="4" max="4" width="15.44140625" customWidth="1"/>
    <col min="5" max="5" width="12.44140625" bestFit="1" customWidth="1"/>
    <col min="6" max="6" width="11.109375" bestFit="1" customWidth="1"/>
  </cols>
  <sheetData>
    <row r="1" spans="1:5" x14ac:dyDescent="0.3">
      <c r="A1" s="1" t="s">
        <v>11</v>
      </c>
    </row>
    <row r="2" spans="1:5" x14ac:dyDescent="0.3">
      <c r="A2" s="1" t="s">
        <v>16</v>
      </c>
    </row>
    <row r="3" spans="1:5" x14ac:dyDescent="0.3">
      <c r="A3" s="1" t="s">
        <v>0</v>
      </c>
    </row>
    <row r="4" spans="1:5" x14ac:dyDescent="0.3">
      <c r="A4" s="1" t="s">
        <v>12</v>
      </c>
    </row>
    <row r="5" spans="1:5" x14ac:dyDescent="0.3">
      <c r="A5" s="1"/>
    </row>
    <row r="6" spans="1:5" x14ac:dyDescent="0.3">
      <c r="A6" s="1" t="s">
        <v>8</v>
      </c>
    </row>
    <row r="7" spans="1:5" x14ac:dyDescent="0.3">
      <c r="A7" s="10" t="s">
        <v>1</v>
      </c>
      <c r="B7" s="10" t="s">
        <v>2</v>
      </c>
      <c r="C7" s="10" t="s">
        <v>3</v>
      </c>
      <c r="D7" s="10" t="s">
        <v>4</v>
      </c>
      <c r="E7" s="10" t="s">
        <v>5</v>
      </c>
    </row>
    <row r="8" spans="1:5" x14ac:dyDescent="0.3">
      <c r="A8" s="8"/>
      <c r="B8" s="4" t="s">
        <v>14</v>
      </c>
      <c r="C8" s="22" t="s">
        <v>13</v>
      </c>
      <c r="D8" s="9">
        <v>1113151</v>
      </c>
      <c r="E8" s="6">
        <v>71.5</v>
      </c>
    </row>
    <row r="9" spans="1:5" x14ac:dyDescent="0.3">
      <c r="A9" s="19" t="s">
        <v>6</v>
      </c>
      <c r="B9" s="20"/>
      <c r="C9" s="21"/>
      <c r="D9" s="11">
        <f>SUM(D8)</f>
        <v>1113151</v>
      </c>
      <c r="E9" s="11">
        <f>SUM(E8)</f>
        <v>71.5</v>
      </c>
    </row>
    <row r="10" spans="1:5" x14ac:dyDescent="0.3">
      <c r="A10" s="1"/>
    </row>
    <row r="11" spans="1:5" x14ac:dyDescent="0.3">
      <c r="A11" s="1"/>
    </row>
    <row r="12" spans="1:5" x14ac:dyDescent="0.3">
      <c r="A12" s="1" t="s">
        <v>9</v>
      </c>
      <c r="D12" t="s">
        <v>7</v>
      </c>
      <c r="E12" s="2">
        <f>D8/E8</f>
        <v>15568.545454545454</v>
      </c>
    </row>
    <row r="13" spans="1:5" x14ac:dyDescent="0.3">
      <c r="A13" s="12" t="s">
        <v>1</v>
      </c>
      <c r="B13" s="12" t="s">
        <v>2</v>
      </c>
      <c r="C13" s="12" t="s">
        <v>3</v>
      </c>
      <c r="D13" s="12" t="s">
        <v>4</v>
      </c>
      <c r="E13" s="12" t="s">
        <v>5</v>
      </c>
    </row>
    <row r="14" spans="1:5" x14ac:dyDescent="0.3">
      <c r="A14" s="4">
        <v>1</v>
      </c>
      <c r="B14" s="4" t="s">
        <v>17</v>
      </c>
      <c r="C14" s="4" t="s">
        <v>18</v>
      </c>
      <c r="D14" s="5">
        <v>1068000</v>
      </c>
      <c r="E14" s="6">
        <f>D14/$E$12</f>
        <v>68.599857521576141</v>
      </c>
    </row>
    <row r="15" spans="1:5" x14ac:dyDescent="0.3">
      <c r="A15" s="4">
        <v>2</v>
      </c>
      <c r="B15" s="4" t="s">
        <v>17</v>
      </c>
      <c r="C15" s="4" t="s">
        <v>15</v>
      </c>
      <c r="D15" s="5">
        <v>37500</v>
      </c>
      <c r="E15" s="6">
        <f t="shared" ref="E15:E16" si="0">D15/$E$12</f>
        <v>2.4087028624148927</v>
      </c>
    </row>
    <row r="16" spans="1:5" x14ac:dyDescent="0.3">
      <c r="A16" s="4"/>
      <c r="B16" s="7"/>
      <c r="C16" s="4"/>
      <c r="D16" s="5"/>
      <c r="E16" s="6"/>
    </row>
    <row r="17" spans="1:6" x14ac:dyDescent="0.3">
      <c r="A17" s="4"/>
      <c r="B17" s="7"/>
      <c r="C17" s="4"/>
      <c r="D17" s="5"/>
      <c r="E17" s="6"/>
    </row>
    <row r="18" spans="1:6" x14ac:dyDescent="0.3">
      <c r="A18" s="16" t="s">
        <v>6</v>
      </c>
      <c r="B18" s="17"/>
      <c r="C18" s="18"/>
      <c r="D18" s="13">
        <f>SUM(D14:D17)</f>
        <v>1105500</v>
      </c>
      <c r="E18" s="13">
        <f>SUM(E14:E17)</f>
        <v>71.008560383991039</v>
      </c>
    </row>
    <row r="19" spans="1:6" x14ac:dyDescent="0.3">
      <c r="D19" s="2"/>
      <c r="F19" s="3"/>
    </row>
    <row r="20" spans="1:6" x14ac:dyDescent="0.3">
      <c r="A20" s="14" t="s">
        <v>10</v>
      </c>
      <c r="B20" s="14"/>
      <c r="C20" s="14"/>
      <c r="D20" s="15">
        <f>D9-D18</f>
        <v>7651</v>
      </c>
      <c r="E20" s="15">
        <f>E9-E18</f>
        <v>0.49143961600896091</v>
      </c>
      <c r="F20" s="3"/>
    </row>
  </sheetData>
  <mergeCells count="2">
    <mergeCell ref="A18:C18"/>
    <mergeCell ref="A9:C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F3925-92D1-4E41-AEE6-22CF860CDCB9}">
  <dimension ref="A1"/>
  <sheetViews>
    <sheetView topLeftCell="A10" workbookViewId="0">
      <selection activeCell="Q8" sqref="Q8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</vt:lpstr>
      <vt:lpstr>Supporting Doc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Chatarina Niken</dc:creator>
  <cp:lastModifiedBy>Chatarina Niken</cp:lastModifiedBy>
  <dcterms:created xsi:type="dcterms:W3CDTF">2024-08-31T03:53:17Z</dcterms:created>
  <dcterms:modified xsi:type="dcterms:W3CDTF">2025-03-21T10:55:58Z</dcterms:modified>
</cp:coreProperties>
</file>