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2995" windowHeight="1005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27" i="1" l="1"/>
  <c r="B25" i="1" l="1"/>
  <c r="B14" i="1"/>
  <c r="C25" i="1"/>
  <c r="C14" i="1"/>
</calcChain>
</file>

<file path=xl/sharedStrings.xml><?xml version="1.0" encoding="utf-8"?>
<sst xmlns="http://schemas.openxmlformats.org/spreadsheetml/2006/main" count="28" uniqueCount="27">
  <si>
    <t>GOT MATAR COMMUNITY DEVELOPMENT GROUP</t>
  </si>
  <si>
    <t>P.O BOX 69-40632 NYAMONYE</t>
  </si>
  <si>
    <t>MOBILE: +254 726039979/+254 707619862</t>
  </si>
  <si>
    <t>WEBSITE: WWW.GOTMATAR.ORG</t>
  </si>
  <si>
    <t>PROJECTED BUDGET 2025</t>
  </si>
  <si>
    <r>
      <t xml:space="preserve">Projected </t>
    </r>
    <r>
      <rPr>
        <b/>
        <sz val="14"/>
        <color indexed="8"/>
        <rFont val="Calibri"/>
        <family val="2"/>
      </rPr>
      <t>Income</t>
    </r>
  </si>
  <si>
    <t xml:space="preserve">USD </t>
    <phoneticPr fontId="0" type="noConversion"/>
  </si>
  <si>
    <t>Local Currency (KSHS.)</t>
  </si>
  <si>
    <t>Individual Donations</t>
  </si>
  <si>
    <t xml:space="preserve">Corporate Donations </t>
  </si>
  <si>
    <t>Foundation BERFRED</t>
  </si>
  <si>
    <t>IoT fees collection @ 1,500</t>
  </si>
  <si>
    <t>Former alumni contribution</t>
  </si>
  <si>
    <t>Other income</t>
  </si>
  <si>
    <t>IoT Departmental sales</t>
  </si>
  <si>
    <t>Total Projected Income</t>
    <phoneticPr fontId="0" type="noConversion"/>
  </si>
  <si>
    <t xml:space="preserve"> Projected Expenses</t>
    <phoneticPr fontId="0" type="noConversion"/>
  </si>
  <si>
    <t>USD</t>
    <phoneticPr fontId="0" type="noConversion"/>
  </si>
  <si>
    <t>Programmatic Acitivies</t>
  </si>
  <si>
    <t>Proposed IoT &amp; Day Nursary Lunch programme</t>
  </si>
  <si>
    <t>Construction</t>
  </si>
  <si>
    <t xml:space="preserve">     1. Business Lecture Hall</t>
  </si>
  <si>
    <t xml:space="preserve">     2. Underground Tank</t>
  </si>
  <si>
    <t>School fees for bursary students(Got Matar Secondary)</t>
  </si>
  <si>
    <t>School uniform for bursary students(Got Matar Secondary)</t>
  </si>
  <si>
    <t>Salaries for Teachers &amp; Lecturers</t>
  </si>
  <si>
    <t>Total Projected Expenses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</si>
</sst>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4"/>
      <color indexed="10"/>
      <name val="Calibri"/>
    </font>
    <font>
      <b/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0" borderId="1" xfId="0" applyFont="1" applyBorder="1" applyAlignment="1">
      <alignment vertical="top" wrapText="1"/>
    </xf>
    <xf numFmtId="3" fontId="0" fillId="0" borderId="0" xfId="0" applyNumberFormat="1"/>
    <xf numFmtId="0" fontId="2" fillId="0" borderId="0" xfId="0" applyFont="1"/>
    <xf numFmtId="0" fontId="6" fillId="0" borderId="1" xfId="0" applyFont="1" applyBorder="1" applyAlignment="1">
      <alignment horizontal="right" wrapText="1"/>
    </xf>
    <xf numFmtId="3" fontId="2" fillId="0" borderId="0" xfId="0" applyNumberFormat="1" applyFont="1"/>
    <xf numFmtId="0" fontId="4" fillId="2" borderId="1" xfId="0" applyFont="1" applyFill="1" applyBorder="1" applyAlignment="1">
      <alignment horizontal="center"/>
    </xf>
    <xf numFmtId="0" fontId="2" fillId="0" borderId="1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activeCell="B27" sqref="B27"/>
    </sheetView>
  </sheetViews>
  <sheetFormatPr defaultRowHeight="15" x14ac:dyDescent="0.25"/>
  <cols>
    <col min="1" max="1" width="51.7109375" customWidth="1"/>
    <col min="2" max="2" width="19" customWidth="1"/>
    <col min="3" max="3" width="26.140625" customWidth="1"/>
  </cols>
  <sheetData>
    <row r="1" spans="1:1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x14ac:dyDescent="0.2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x14ac:dyDescent="0.25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x14ac:dyDescent="0.25">
      <c r="A4" s="10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x14ac:dyDescent="0.25">
      <c r="A5" s="11" t="s">
        <v>4</v>
      </c>
      <c r="B5" s="11"/>
      <c r="C5" s="11"/>
      <c r="D5" s="11"/>
    </row>
    <row r="6" spans="1:11" ht="18.75" x14ac:dyDescent="0.3">
      <c r="A6" s="1" t="s">
        <v>5</v>
      </c>
      <c r="B6" s="1" t="s">
        <v>6</v>
      </c>
      <c r="C6" s="2" t="s">
        <v>7</v>
      </c>
    </row>
    <row r="7" spans="1:11" ht="15.75" x14ac:dyDescent="0.25">
      <c r="A7" s="3" t="s">
        <v>8</v>
      </c>
      <c r="B7" s="4">
        <v>55527</v>
      </c>
      <c r="C7" s="4">
        <v>7162556</v>
      </c>
    </row>
    <row r="8" spans="1:11" ht="15.75" x14ac:dyDescent="0.25">
      <c r="A8" s="3" t="s">
        <v>9</v>
      </c>
    </row>
    <row r="9" spans="1:11" x14ac:dyDescent="0.25">
      <c r="A9" t="s">
        <v>10</v>
      </c>
      <c r="B9" s="4">
        <v>26316</v>
      </c>
      <c r="C9" s="4">
        <v>3393750</v>
      </c>
    </row>
    <row r="10" spans="1:11" x14ac:dyDescent="0.25">
      <c r="A10" t="s">
        <v>11</v>
      </c>
      <c r="B10" s="4">
        <v>3802</v>
      </c>
      <c r="C10" s="4">
        <v>490000</v>
      </c>
    </row>
    <row r="11" spans="1:11" x14ac:dyDescent="0.25">
      <c r="A11" t="s">
        <v>12</v>
      </c>
      <c r="B11" s="4">
        <v>1940</v>
      </c>
      <c r="C11" s="4">
        <v>250000</v>
      </c>
    </row>
    <row r="12" spans="1:11" x14ac:dyDescent="0.25">
      <c r="A12" s="5" t="s">
        <v>13</v>
      </c>
      <c r="C12" s="4"/>
    </row>
    <row r="13" spans="1:11" x14ac:dyDescent="0.25">
      <c r="A13" t="s">
        <v>14</v>
      </c>
      <c r="B13" s="4">
        <v>1319</v>
      </c>
      <c r="C13" s="4">
        <v>170000</v>
      </c>
    </row>
    <row r="14" spans="1:11" ht="15.75" x14ac:dyDescent="0.25">
      <c r="A14" s="6" t="s">
        <v>15</v>
      </c>
      <c r="B14" s="7">
        <f>SUM(B7,B9,B10,B11,B13)</f>
        <v>88904</v>
      </c>
      <c r="C14" s="7">
        <f>SUM(C7,C9:C11,C13)</f>
        <v>11466306</v>
      </c>
    </row>
    <row r="16" spans="1:11" ht="18.75" x14ac:dyDescent="0.3">
      <c r="A16" s="8" t="s">
        <v>16</v>
      </c>
      <c r="B16" s="1" t="s">
        <v>17</v>
      </c>
      <c r="C16" s="2" t="s">
        <v>7</v>
      </c>
    </row>
    <row r="17" spans="1:3" x14ac:dyDescent="0.25">
      <c r="A17" s="9" t="s">
        <v>18</v>
      </c>
    </row>
    <row r="18" spans="1:3" x14ac:dyDescent="0.25">
      <c r="A18" t="s">
        <v>19</v>
      </c>
      <c r="B18" s="4">
        <v>26393</v>
      </c>
      <c r="C18" s="4">
        <v>3404000</v>
      </c>
    </row>
    <row r="19" spans="1:3" x14ac:dyDescent="0.25">
      <c r="A19" t="s">
        <v>23</v>
      </c>
      <c r="B19" s="4">
        <v>11886</v>
      </c>
      <c r="C19" s="4">
        <v>1533000</v>
      </c>
    </row>
    <row r="20" spans="1:3" x14ac:dyDescent="0.25">
      <c r="A20" t="s">
        <v>24</v>
      </c>
      <c r="B20" s="4">
        <v>5353</v>
      </c>
      <c r="C20" s="4">
        <v>690406</v>
      </c>
    </row>
    <row r="21" spans="1:3" x14ac:dyDescent="0.25">
      <c r="A21" t="s">
        <v>20</v>
      </c>
    </row>
    <row r="22" spans="1:3" x14ac:dyDescent="0.25">
      <c r="A22" t="s">
        <v>21</v>
      </c>
      <c r="B22" s="4">
        <v>52623</v>
      </c>
      <c r="C22" s="4">
        <v>6787500</v>
      </c>
    </row>
    <row r="23" spans="1:3" x14ac:dyDescent="0.25">
      <c r="A23" t="s">
        <v>22</v>
      </c>
      <c r="B23" s="4">
        <v>11981</v>
      </c>
      <c r="C23" s="4">
        <v>1545400</v>
      </c>
    </row>
    <row r="24" spans="1:3" x14ac:dyDescent="0.25">
      <c r="A24" t="s">
        <v>25</v>
      </c>
      <c r="B24" s="4">
        <v>16366</v>
      </c>
      <c r="C24" s="4">
        <v>2111000</v>
      </c>
    </row>
    <row r="25" spans="1:3" ht="15.75" x14ac:dyDescent="0.25">
      <c r="A25" s="6" t="s">
        <v>26</v>
      </c>
      <c r="B25" s="7">
        <f>SUM(B18:B20,B22:B24)</f>
        <v>124602</v>
      </c>
      <c r="C25" s="7">
        <f>SUM(C18:C20,C22:C24)</f>
        <v>16071306</v>
      </c>
    </row>
    <row r="27" spans="1:3" x14ac:dyDescent="0.25">
      <c r="B27" s="4">
        <f>SUM(B18,B19,B20)</f>
        <v>43632</v>
      </c>
    </row>
  </sheetData>
  <mergeCells count="5">
    <mergeCell ref="A1:K1"/>
    <mergeCell ref="A2:K2"/>
    <mergeCell ref="A3:K3"/>
    <mergeCell ref="A4:K4"/>
    <mergeCell ref="A5:D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GOT</dc:creator>
  <cp:lastModifiedBy>GOT</cp:lastModifiedBy>
  <dcterms:created xsi:type="dcterms:W3CDTF">2024-08-21T09:19:24Z</dcterms:created>
  <dcterms:modified xsi:type="dcterms:W3CDTF">2024-10-14T13:29:30Z</dcterms:modified>
</cp:coreProperties>
</file>