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6" i="1" l="1"/>
  <c r="J56" i="1" s="1"/>
  <c r="K56" i="1" s="1"/>
  <c r="J47" i="1"/>
  <c r="J8" i="1"/>
  <c r="J9" i="1"/>
  <c r="J10" i="1"/>
  <c r="J11" i="1"/>
  <c r="J7" i="1"/>
  <c r="J43" i="1"/>
  <c r="J44" i="1"/>
  <c r="J42" i="1"/>
  <c r="J45" i="1"/>
  <c r="J29" i="1"/>
  <c r="K29" i="1" s="1"/>
  <c r="J30" i="1"/>
  <c r="K30" i="1" s="1"/>
  <c r="J31" i="1"/>
  <c r="K31" i="1" s="1"/>
  <c r="J32" i="1"/>
  <c r="K32" i="1" s="1"/>
  <c r="J33" i="1"/>
  <c r="K33" i="1" s="1"/>
  <c r="J28" i="1"/>
  <c r="J34" i="1" s="1"/>
  <c r="G33" i="1"/>
  <c r="G32" i="1"/>
  <c r="G31" i="1"/>
  <c r="J22" i="1"/>
  <c r="J23" i="1"/>
  <c r="J24" i="1"/>
  <c r="J25" i="1"/>
  <c r="J21" i="1"/>
  <c r="K28" i="1" l="1"/>
  <c r="J26" i="1"/>
  <c r="J14" i="1"/>
  <c r="J15" i="1"/>
  <c r="J16" i="1"/>
  <c r="J17" i="1"/>
  <c r="J18" i="1"/>
  <c r="J13" i="1"/>
  <c r="K7" i="1"/>
  <c r="K9" i="1"/>
  <c r="J20" i="1"/>
  <c r="K20" i="1" s="1"/>
  <c r="G8" i="1"/>
  <c r="K8" i="1" s="1"/>
  <c r="G9" i="1"/>
  <c r="G10" i="1"/>
  <c r="K10" i="1" s="1"/>
  <c r="G11" i="1"/>
  <c r="G13" i="1"/>
  <c r="K13" i="1" s="1"/>
  <c r="G14" i="1"/>
  <c r="G15" i="1"/>
  <c r="K15" i="1" s="1"/>
  <c r="G16" i="1"/>
  <c r="G17" i="1"/>
  <c r="K17" i="1" s="1"/>
  <c r="G18" i="1"/>
  <c r="K18" i="1" s="1"/>
  <c r="G21" i="1"/>
  <c r="K21" i="1" s="1"/>
  <c r="G22" i="1"/>
  <c r="K22" i="1" s="1"/>
  <c r="G23" i="1"/>
  <c r="K23" i="1" s="1"/>
  <c r="G24" i="1"/>
  <c r="K24" i="1" s="1"/>
  <c r="G25" i="1"/>
  <c r="K25" i="1" s="1"/>
  <c r="J27" i="1"/>
  <c r="K27" i="1" s="1"/>
  <c r="G28" i="1"/>
  <c r="G29" i="1"/>
  <c r="G30" i="1"/>
  <c r="G36" i="1"/>
  <c r="J36" i="1" s="1"/>
  <c r="G37" i="1"/>
  <c r="J37" i="1" s="1"/>
  <c r="K37" i="1" s="1"/>
  <c r="G38" i="1"/>
  <c r="J38" i="1" s="1"/>
  <c r="K38" i="1" s="1"/>
  <c r="G39" i="1"/>
  <c r="J39" i="1" s="1"/>
  <c r="K39" i="1" s="1"/>
  <c r="G41" i="1"/>
  <c r="J41" i="1" s="1"/>
  <c r="K41" i="1" s="1"/>
  <c r="K42" i="1"/>
  <c r="G43" i="1"/>
  <c r="K43" i="1" s="1"/>
  <c r="G44" i="1"/>
  <c r="K44" i="1" s="1"/>
  <c r="G46" i="1"/>
  <c r="G47" i="1"/>
  <c r="K47" i="1" s="1"/>
  <c r="G48" i="1"/>
  <c r="J48" i="1" s="1"/>
  <c r="K48" i="1" s="1"/>
  <c r="G49" i="1"/>
  <c r="J49" i="1" s="1"/>
  <c r="K49" i="1" s="1"/>
  <c r="G50" i="1"/>
  <c r="J50" i="1" s="1"/>
  <c r="K50" i="1" s="1"/>
  <c r="J52" i="1"/>
  <c r="K52" i="1" s="1"/>
  <c r="G53" i="1"/>
  <c r="J53" i="1" s="1"/>
  <c r="K53" i="1" s="1"/>
  <c r="G54" i="1"/>
  <c r="J54" i="1" s="1"/>
  <c r="K54" i="1" s="1"/>
  <c r="G55" i="1"/>
  <c r="J55" i="1" s="1"/>
  <c r="K55" i="1" s="1"/>
  <c r="G57" i="1"/>
  <c r="J57" i="1" s="1"/>
  <c r="K57" i="1" s="1"/>
  <c r="G58" i="1"/>
  <c r="J58" i="1" s="1"/>
  <c r="K58" i="1" s="1"/>
  <c r="G59" i="1"/>
  <c r="G60" i="1"/>
  <c r="G118" i="1"/>
  <c r="J118" i="1" s="1"/>
  <c r="K118" i="1" s="1"/>
  <c r="G119" i="1"/>
  <c r="J119" i="1" s="1"/>
  <c r="K119" i="1" s="1"/>
  <c r="G120" i="1"/>
  <c r="J120" i="1" s="1"/>
  <c r="K120" i="1" s="1"/>
  <c r="G121" i="1"/>
  <c r="J121" i="1" s="1"/>
  <c r="K121" i="1" s="1"/>
  <c r="G122" i="1"/>
  <c r="J122" i="1" s="1"/>
  <c r="K122" i="1" s="1"/>
  <c r="G123" i="1"/>
  <c r="J123" i="1" s="1"/>
  <c r="K123" i="1" s="1"/>
  <c r="G124" i="1"/>
  <c r="J124" i="1" s="1"/>
  <c r="K124" i="1" s="1"/>
  <c r="G125" i="1"/>
  <c r="J125" i="1" s="1"/>
  <c r="K125" i="1" s="1"/>
  <c r="G126" i="1"/>
  <c r="J126" i="1" s="1"/>
  <c r="K126" i="1" s="1"/>
  <c r="G127" i="1"/>
  <c r="J127" i="1" s="1"/>
  <c r="K127" i="1" s="1"/>
  <c r="G128" i="1"/>
  <c r="J128" i="1" s="1"/>
  <c r="K128" i="1" s="1"/>
  <c r="G129" i="1"/>
  <c r="J129" i="1" s="1"/>
  <c r="K129" i="1" s="1"/>
  <c r="G130" i="1"/>
  <c r="J130" i="1" s="1"/>
  <c r="K130" i="1" s="1"/>
  <c r="G131" i="1"/>
  <c r="J131" i="1" s="1"/>
  <c r="K131" i="1" s="1"/>
  <c r="G132" i="1"/>
  <c r="J132" i="1" s="1"/>
  <c r="K132" i="1" s="1"/>
  <c r="G133" i="1"/>
  <c r="J133" i="1" s="1"/>
  <c r="K133" i="1" s="1"/>
  <c r="G134" i="1"/>
  <c r="J134" i="1" s="1"/>
  <c r="K134" i="1" s="1"/>
  <c r="G135" i="1"/>
  <c r="J135" i="1" s="1"/>
  <c r="K135" i="1" s="1"/>
  <c r="G136" i="1"/>
  <c r="J136" i="1" s="1"/>
  <c r="K136" i="1" s="1"/>
  <c r="G137" i="1"/>
  <c r="J137" i="1" s="1"/>
  <c r="K137" i="1" s="1"/>
  <c r="G138" i="1"/>
  <c r="J138" i="1" s="1"/>
  <c r="K138" i="1" s="1"/>
  <c r="G139" i="1"/>
  <c r="J139" i="1" s="1"/>
  <c r="K139" i="1" s="1"/>
  <c r="G140" i="1"/>
  <c r="J140" i="1" s="1"/>
  <c r="K140" i="1" s="1"/>
  <c r="G141" i="1"/>
  <c r="J141" i="1" s="1"/>
  <c r="K141" i="1" s="1"/>
  <c r="G142" i="1"/>
  <c r="J142" i="1" s="1"/>
  <c r="K142" i="1" s="1"/>
  <c r="G143" i="1"/>
  <c r="J143" i="1" s="1"/>
  <c r="K143" i="1" s="1"/>
  <c r="G144" i="1"/>
  <c r="J144" i="1" s="1"/>
  <c r="K144" i="1" s="1"/>
  <c r="G145" i="1"/>
  <c r="J145" i="1" s="1"/>
  <c r="K145" i="1" s="1"/>
  <c r="G146" i="1"/>
  <c r="J146" i="1" s="1"/>
  <c r="K146" i="1" s="1"/>
  <c r="G147" i="1"/>
  <c r="J147" i="1" s="1"/>
  <c r="K147" i="1" s="1"/>
  <c r="G148" i="1"/>
  <c r="J148" i="1" s="1"/>
  <c r="K148" i="1" s="1"/>
  <c r="G149" i="1"/>
  <c r="J149" i="1" s="1"/>
  <c r="K149" i="1" s="1"/>
  <c r="G150" i="1"/>
  <c r="J150" i="1" s="1"/>
  <c r="K150" i="1" s="1"/>
  <c r="G151" i="1"/>
  <c r="J151" i="1" s="1"/>
  <c r="K151" i="1" s="1"/>
  <c r="G152" i="1"/>
  <c r="J152" i="1" s="1"/>
  <c r="K152" i="1" s="1"/>
  <c r="G153" i="1"/>
  <c r="J153" i="1" s="1"/>
  <c r="K153" i="1" s="1"/>
  <c r="G154" i="1"/>
  <c r="J154" i="1" s="1"/>
  <c r="K154" i="1" s="1"/>
  <c r="G155" i="1"/>
  <c r="J155" i="1" s="1"/>
  <c r="K155" i="1" s="1"/>
  <c r="G156" i="1"/>
  <c r="J156" i="1" s="1"/>
  <c r="K156" i="1" s="1"/>
  <c r="G157" i="1"/>
  <c r="J157" i="1" s="1"/>
  <c r="K157" i="1" s="1"/>
  <c r="G158" i="1"/>
  <c r="J158" i="1" s="1"/>
  <c r="K158" i="1" s="1"/>
  <c r="G159" i="1"/>
  <c r="J159" i="1" s="1"/>
  <c r="K159" i="1" s="1"/>
  <c r="G160" i="1"/>
  <c r="J160" i="1" s="1"/>
  <c r="K160" i="1" s="1"/>
  <c r="G161" i="1"/>
  <c r="J161" i="1" s="1"/>
  <c r="K161" i="1" s="1"/>
  <c r="G162" i="1"/>
  <c r="J162" i="1" s="1"/>
  <c r="K162" i="1" s="1"/>
  <c r="G163" i="1"/>
  <c r="J163" i="1" s="1"/>
  <c r="K163" i="1" s="1"/>
  <c r="G164" i="1"/>
  <c r="J164" i="1" s="1"/>
  <c r="K164" i="1" s="1"/>
  <c r="G165" i="1"/>
  <c r="J165" i="1" s="1"/>
  <c r="K165" i="1" s="1"/>
  <c r="G166" i="1"/>
  <c r="J166" i="1" s="1"/>
  <c r="K166" i="1" s="1"/>
  <c r="G167" i="1"/>
  <c r="J167" i="1" s="1"/>
  <c r="K167" i="1" s="1"/>
  <c r="G168" i="1"/>
  <c r="J168" i="1" s="1"/>
  <c r="K168" i="1" s="1"/>
  <c r="G169" i="1"/>
  <c r="J169" i="1" s="1"/>
  <c r="K169" i="1" s="1"/>
  <c r="G170" i="1"/>
  <c r="J170" i="1" s="1"/>
  <c r="K170" i="1" s="1"/>
  <c r="G171" i="1"/>
  <c r="J171" i="1" s="1"/>
  <c r="K171" i="1" s="1"/>
  <c r="G172" i="1"/>
  <c r="J172" i="1" s="1"/>
  <c r="K172" i="1" s="1"/>
  <c r="G173" i="1"/>
  <c r="J173" i="1" s="1"/>
  <c r="K173" i="1" s="1"/>
  <c r="G174" i="1"/>
  <c r="J174" i="1" s="1"/>
  <c r="K174" i="1" s="1"/>
  <c r="G175" i="1"/>
  <c r="J175" i="1" s="1"/>
  <c r="K175" i="1" s="1"/>
  <c r="G176" i="1"/>
  <c r="J176" i="1" s="1"/>
  <c r="K176" i="1" s="1"/>
  <c r="G177" i="1"/>
  <c r="J177" i="1" s="1"/>
  <c r="K177" i="1" s="1"/>
  <c r="G178" i="1"/>
  <c r="J178" i="1" s="1"/>
  <c r="K178" i="1" s="1"/>
  <c r="G179" i="1"/>
  <c r="J179" i="1" s="1"/>
  <c r="K179" i="1" s="1"/>
  <c r="G180" i="1"/>
  <c r="J180" i="1" s="1"/>
  <c r="K180" i="1" s="1"/>
  <c r="G181" i="1"/>
  <c r="J181" i="1" s="1"/>
  <c r="K181" i="1" s="1"/>
  <c r="G182" i="1"/>
  <c r="J182" i="1" s="1"/>
  <c r="K182" i="1" s="1"/>
  <c r="G183" i="1"/>
  <c r="J183" i="1" s="1"/>
  <c r="K183" i="1" s="1"/>
  <c r="G184" i="1"/>
  <c r="J184" i="1" s="1"/>
  <c r="K184" i="1" s="1"/>
  <c r="G185" i="1"/>
  <c r="J185" i="1" s="1"/>
  <c r="K185" i="1" s="1"/>
  <c r="G186" i="1"/>
  <c r="J186" i="1" s="1"/>
  <c r="K186" i="1" s="1"/>
  <c r="G187" i="1"/>
  <c r="J187" i="1" s="1"/>
  <c r="K187" i="1" s="1"/>
  <c r="G188" i="1"/>
  <c r="J188" i="1" s="1"/>
  <c r="K188" i="1" s="1"/>
  <c r="G189" i="1"/>
  <c r="J189" i="1" s="1"/>
  <c r="K189" i="1" s="1"/>
  <c r="G190" i="1"/>
  <c r="J190" i="1" s="1"/>
  <c r="K190" i="1" s="1"/>
  <c r="G191" i="1"/>
  <c r="J191" i="1" s="1"/>
  <c r="K191" i="1" s="1"/>
  <c r="G192" i="1"/>
  <c r="J192" i="1" s="1"/>
  <c r="K192" i="1" s="1"/>
  <c r="G193" i="1"/>
  <c r="J193" i="1" s="1"/>
  <c r="K193" i="1" s="1"/>
  <c r="G194" i="1"/>
  <c r="J194" i="1" s="1"/>
  <c r="K194" i="1" s="1"/>
  <c r="G195" i="1"/>
  <c r="J195" i="1" s="1"/>
  <c r="K195" i="1" s="1"/>
  <c r="G196" i="1"/>
  <c r="J196" i="1" s="1"/>
  <c r="K196" i="1" s="1"/>
  <c r="G197" i="1"/>
  <c r="J197" i="1" s="1"/>
  <c r="K197" i="1" s="1"/>
  <c r="G198" i="1"/>
  <c r="J198" i="1" s="1"/>
  <c r="K198" i="1" s="1"/>
  <c r="G199" i="1"/>
  <c r="J199" i="1" s="1"/>
  <c r="K199" i="1" s="1"/>
  <c r="G200" i="1"/>
  <c r="J200" i="1" s="1"/>
  <c r="K200" i="1" s="1"/>
  <c r="G201" i="1"/>
  <c r="J201" i="1" s="1"/>
  <c r="K201" i="1" s="1"/>
  <c r="G202" i="1"/>
  <c r="J202" i="1" s="1"/>
  <c r="K202" i="1" s="1"/>
  <c r="G203" i="1"/>
  <c r="J203" i="1" s="1"/>
  <c r="K203" i="1" s="1"/>
  <c r="G204" i="1"/>
  <c r="J204" i="1" s="1"/>
  <c r="K204" i="1" s="1"/>
  <c r="G205" i="1"/>
  <c r="J205" i="1" s="1"/>
  <c r="K205" i="1" s="1"/>
  <c r="G206" i="1"/>
  <c r="J206" i="1" s="1"/>
  <c r="K206" i="1" s="1"/>
  <c r="G207" i="1"/>
  <c r="J207" i="1" s="1"/>
  <c r="K207" i="1" s="1"/>
  <c r="G208" i="1"/>
  <c r="J208" i="1" s="1"/>
  <c r="K208" i="1" s="1"/>
  <c r="G209" i="1"/>
  <c r="J209" i="1" s="1"/>
  <c r="K209" i="1" s="1"/>
  <c r="G210" i="1"/>
  <c r="J210" i="1" s="1"/>
  <c r="K210" i="1" s="1"/>
  <c r="G211" i="1"/>
  <c r="J211" i="1" s="1"/>
  <c r="K211" i="1" s="1"/>
  <c r="G212" i="1"/>
  <c r="J212" i="1" s="1"/>
  <c r="K212" i="1" s="1"/>
  <c r="G213" i="1"/>
  <c r="J213" i="1" s="1"/>
  <c r="K213" i="1" s="1"/>
  <c r="G214" i="1"/>
  <c r="J214" i="1" s="1"/>
  <c r="K214" i="1" s="1"/>
  <c r="G215" i="1"/>
  <c r="J215" i="1" s="1"/>
  <c r="K215" i="1" s="1"/>
  <c r="G216" i="1"/>
  <c r="J216" i="1" s="1"/>
  <c r="K216" i="1" s="1"/>
  <c r="G217" i="1"/>
  <c r="J217" i="1" s="1"/>
  <c r="K217" i="1" s="1"/>
  <c r="G218" i="1"/>
  <c r="J218" i="1" s="1"/>
  <c r="K218" i="1" s="1"/>
  <c r="G219" i="1"/>
  <c r="J219" i="1" s="1"/>
  <c r="K219" i="1" s="1"/>
  <c r="G220" i="1"/>
  <c r="J220" i="1" s="1"/>
  <c r="K220" i="1" s="1"/>
  <c r="G221" i="1"/>
  <c r="J221" i="1" s="1"/>
  <c r="K221" i="1" s="1"/>
  <c r="G222" i="1"/>
  <c r="J222" i="1" s="1"/>
  <c r="K222" i="1" s="1"/>
  <c r="G223" i="1"/>
  <c r="J223" i="1" s="1"/>
  <c r="K223" i="1" s="1"/>
  <c r="G224" i="1"/>
  <c r="J224" i="1" s="1"/>
  <c r="K224" i="1" s="1"/>
  <c r="G225" i="1"/>
  <c r="J225" i="1" s="1"/>
  <c r="K225" i="1" s="1"/>
  <c r="G226" i="1"/>
  <c r="J226" i="1" s="1"/>
  <c r="K226" i="1" s="1"/>
  <c r="G227" i="1"/>
  <c r="J227" i="1" s="1"/>
  <c r="K227" i="1" s="1"/>
  <c r="G228" i="1"/>
  <c r="J228" i="1" s="1"/>
  <c r="K228" i="1" s="1"/>
  <c r="G229" i="1"/>
  <c r="J229" i="1" s="1"/>
  <c r="K229" i="1" s="1"/>
  <c r="G230" i="1"/>
  <c r="J230" i="1" s="1"/>
  <c r="K230" i="1" s="1"/>
  <c r="G231" i="1"/>
  <c r="J231" i="1" s="1"/>
  <c r="K231" i="1" s="1"/>
  <c r="G232" i="1"/>
  <c r="J232" i="1" s="1"/>
  <c r="K232" i="1" s="1"/>
  <c r="G233" i="1"/>
  <c r="J233" i="1" s="1"/>
  <c r="K233" i="1" s="1"/>
  <c r="G234" i="1"/>
  <c r="J234" i="1" s="1"/>
  <c r="K234" i="1" s="1"/>
  <c r="G235" i="1"/>
  <c r="J235" i="1" s="1"/>
  <c r="K235" i="1" s="1"/>
  <c r="G236" i="1"/>
  <c r="J236" i="1" s="1"/>
  <c r="K236" i="1" s="1"/>
  <c r="G237" i="1"/>
  <c r="J237" i="1" s="1"/>
  <c r="K237" i="1" s="1"/>
  <c r="G238" i="1"/>
  <c r="J238" i="1" s="1"/>
  <c r="K238" i="1" s="1"/>
  <c r="G239" i="1"/>
  <c r="J239" i="1" s="1"/>
  <c r="K239" i="1" s="1"/>
  <c r="G240" i="1"/>
  <c r="J240" i="1" s="1"/>
  <c r="K240" i="1" s="1"/>
  <c r="G241" i="1"/>
  <c r="J241" i="1" s="1"/>
  <c r="K241" i="1" s="1"/>
  <c r="G242" i="1"/>
  <c r="J242" i="1" s="1"/>
  <c r="K242" i="1" s="1"/>
  <c r="G243" i="1"/>
  <c r="J243" i="1" s="1"/>
  <c r="K243" i="1" s="1"/>
  <c r="G244" i="1"/>
  <c r="J244" i="1" s="1"/>
  <c r="K244" i="1" s="1"/>
  <c r="G245" i="1"/>
  <c r="J245" i="1" s="1"/>
  <c r="K245" i="1" s="1"/>
  <c r="G246" i="1"/>
  <c r="J246" i="1" s="1"/>
  <c r="K246" i="1" s="1"/>
  <c r="G247" i="1"/>
  <c r="J247" i="1" s="1"/>
  <c r="K247" i="1" s="1"/>
  <c r="G248" i="1"/>
  <c r="J248" i="1" s="1"/>
  <c r="K248" i="1" s="1"/>
  <c r="G249" i="1"/>
  <c r="J249" i="1" s="1"/>
  <c r="K249" i="1" s="1"/>
  <c r="G250" i="1"/>
  <c r="J250" i="1" s="1"/>
  <c r="K250" i="1" s="1"/>
  <c r="G251" i="1"/>
  <c r="J251" i="1" s="1"/>
  <c r="K251" i="1" s="1"/>
  <c r="G252" i="1"/>
  <c r="J252" i="1" s="1"/>
  <c r="K252" i="1" s="1"/>
  <c r="G253" i="1"/>
  <c r="J253" i="1" s="1"/>
  <c r="K253" i="1" s="1"/>
  <c r="G254" i="1"/>
  <c r="J254" i="1" s="1"/>
  <c r="K254" i="1" s="1"/>
  <c r="G255" i="1"/>
  <c r="J255" i="1" s="1"/>
  <c r="K255" i="1" s="1"/>
  <c r="G256" i="1"/>
  <c r="J256" i="1" s="1"/>
  <c r="K256" i="1" s="1"/>
  <c r="G257" i="1"/>
  <c r="J257" i="1" s="1"/>
  <c r="K257" i="1" s="1"/>
  <c r="G258" i="1"/>
  <c r="J258" i="1" s="1"/>
  <c r="K258" i="1" s="1"/>
  <c r="G259" i="1"/>
  <c r="J259" i="1" s="1"/>
  <c r="K259" i="1" s="1"/>
  <c r="G260" i="1"/>
  <c r="J260" i="1" s="1"/>
  <c r="K260" i="1" s="1"/>
  <c r="G261" i="1"/>
  <c r="J261" i="1" s="1"/>
  <c r="K261" i="1" s="1"/>
  <c r="G262" i="1"/>
  <c r="J262" i="1" s="1"/>
  <c r="K262" i="1" s="1"/>
  <c r="G263" i="1"/>
  <c r="J263" i="1" s="1"/>
  <c r="K263" i="1" s="1"/>
  <c r="G264" i="1"/>
  <c r="J264" i="1" s="1"/>
  <c r="K264" i="1" s="1"/>
  <c r="G265" i="1"/>
  <c r="J265" i="1" s="1"/>
  <c r="K265" i="1" s="1"/>
  <c r="G266" i="1"/>
  <c r="J266" i="1" s="1"/>
  <c r="K266" i="1" s="1"/>
  <c r="G267" i="1"/>
  <c r="J267" i="1" s="1"/>
  <c r="K267" i="1" s="1"/>
  <c r="G268" i="1"/>
  <c r="J268" i="1" s="1"/>
  <c r="K268" i="1" s="1"/>
  <c r="G269" i="1"/>
  <c r="J269" i="1" s="1"/>
  <c r="K269" i="1" s="1"/>
  <c r="G270" i="1"/>
  <c r="J270" i="1" s="1"/>
  <c r="K270" i="1" s="1"/>
  <c r="G271" i="1"/>
  <c r="J271" i="1" s="1"/>
  <c r="K271" i="1" s="1"/>
  <c r="G272" i="1"/>
  <c r="J272" i="1" s="1"/>
  <c r="K272" i="1" s="1"/>
  <c r="G273" i="1"/>
  <c r="J273" i="1" s="1"/>
  <c r="K273" i="1" s="1"/>
  <c r="G274" i="1"/>
  <c r="J274" i="1" s="1"/>
  <c r="K274" i="1" s="1"/>
  <c r="G275" i="1"/>
  <c r="J275" i="1" s="1"/>
  <c r="K275" i="1" s="1"/>
  <c r="G276" i="1"/>
  <c r="J276" i="1" s="1"/>
  <c r="K276" i="1" s="1"/>
  <c r="G277" i="1"/>
  <c r="J277" i="1" s="1"/>
  <c r="K277" i="1" s="1"/>
  <c r="G278" i="1"/>
  <c r="J278" i="1" s="1"/>
  <c r="K278" i="1" s="1"/>
  <c r="G279" i="1"/>
  <c r="J279" i="1" s="1"/>
  <c r="K279" i="1" s="1"/>
  <c r="G280" i="1"/>
  <c r="J280" i="1" s="1"/>
  <c r="K280" i="1" s="1"/>
  <c r="G281" i="1"/>
  <c r="J281" i="1" s="1"/>
  <c r="K281" i="1" s="1"/>
  <c r="G282" i="1"/>
  <c r="J282" i="1" s="1"/>
  <c r="K282" i="1" s="1"/>
  <c r="G283" i="1"/>
  <c r="J283" i="1" s="1"/>
  <c r="K283" i="1" s="1"/>
  <c r="G284" i="1"/>
  <c r="J284" i="1" s="1"/>
  <c r="K284" i="1" s="1"/>
  <c r="G285" i="1"/>
  <c r="J285" i="1" s="1"/>
  <c r="K285" i="1" s="1"/>
  <c r="G286" i="1"/>
  <c r="J286" i="1" s="1"/>
  <c r="K286" i="1" s="1"/>
  <c r="G287" i="1"/>
  <c r="J287" i="1" s="1"/>
  <c r="K287" i="1" s="1"/>
  <c r="G288" i="1"/>
  <c r="J288" i="1" s="1"/>
  <c r="K288" i="1" s="1"/>
  <c r="G289" i="1"/>
  <c r="J289" i="1" s="1"/>
  <c r="K289" i="1" s="1"/>
  <c r="G290" i="1"/>
  <c r="J290" i="1" s="1"/>
  <c r="K290" i="1" s="1"/>
  <c r="G291" i="1"/>
  <c r="J291" i="1" s="1"/>
  <c r="K291" i="1" s="1"/>
  <c r="G292" i="1"/>
  <c r="J292" i="1" s="1"/>
  <c r="K292" i="1" s="1"/>
  <c r="G293" i="1"/>
  <c r="J293" i="1" s="1"/>
  <c r="K293" i="1" s="1"/>
  <c r="G294" i="1"/>
  <c r="J294" i="1" s="1"/>
  <c r="K294" i="1" s="1"/>
  <c r="G295" i="1"/>
  <c r="J295" i="1" s="1"/>
  <c r="K295" i="1" s="1"/>
  <c r="G296" i="1"/>
  <c r="J296" i="1" s="1"/>
  <c r="K296" i="1" s="1"/>
  <c r="G297" i="1"/>
  <c r="J297" i="1" s="1"/>
  <c r="K297" i="1" s="1"/>
  <c r="G298" i="1"/>
  <c r="J298" i="1" s="1"/>
  <c r="K298" i="1" s="1"/>
  <c r="G299" i="1"/>
  <c r="J299" i="1" s="1"/>
  <c r="K299" i="1" s="1"/>
  <c r="G300" i="1"/>
  <c r="J300" i="1" s="1"/>
  <c r="K300" i="1" s="1"/>
  <c r="G301" i="1"/>
  <c r="J301" i="1" s="1"/>
  <c r="K301" i="1" s="1"/>
  <c r="G302" i="1"/>
  <c r="J302" i="1" s="1"/>
  <c r="K302" i="1" s="1"/>
  <c r="G303" i="1"/>
  <c r="J303" i="1" s="1"/>
  <c r="K303" i="1" s="1"/>
  <c r="G304" i="1"/>
  <c r="J304" i="1" s="1"/>
  <c r="K304" i="1" s="1"/>
  <c r="G305" i="1"/>
  <c r="J305" i="1" s="1"/>
  <c r="K305" i="1" s="1"/>
  <c r="G306" i="1"/>
  <c r="J306" i="1" s="1"/>
  <c r="K306" i="1" s="1"/>
  <c r="G307" i="1"/>
  <c r="J307" i="1" s="1"/>
  <c r="K307" i="1" s="1"/>
  <c r="G308" i="1"/>
  <c r="J308" i="1" s="1"/>
  <c r="K308" i="1" s="1"/>
  <c r="G309" i="1"/>
  <c r="J309" i="1" s="1"/>
  <c r="K309" i="1" s="1"/>
  <c r="G310" i="1"/>
  <c r="J310" i="1" s="1"/>
  <c r="K310" i="1" s="1"/>
  <c r="G311" i="1"/>
  <c r="J311" i="1" s="1"/>
  <c r="K311" i="1" s="1"/>
  <c r="G312" i="1"/>
  <c r="J312" i="1" s="1"/>
  <c r="K312" i="1" s="1"/>
  <c r="G313" i="1"/>
  <c r="J313" i="1" s="1"/>
  <c r="K313" i="1" s="1"/>
  <c r="G314" i="1"/>
  <c r="J314" i="1" s="1"/>
  <c r="K314" i="1" s="1"/>
  <c r="G315" i="1"/>
  <c r="J315" i="1" s="1"/>
  <c r="K315" i="1" s="1"/>
  <c r="G316" i="1"/>
  <c r="J316" i="1" s="1"/>
  <c r="K316" i="1" s="1"/>
  <c r="G317" i="1"/>
  <c r="J317" i="1" s="1"/>
  <c r="K317" i="1" s="1"/>
  <c r="G318" i="1"/>
  <c r="J318" i="1" s="1"/>
  <c r="K318" i="1" s="1"/>
  <c r="G319" i="1"/>
  <c r="J319" i="1" s="1"/>
  <c r="K319" i="1" s="1"/>
  <c r="G320" i="1"/>
  <c r="J320" i="1" s="1"/>
  <c r="K320" i="1" s="1"/>
  <c r="G321" i="1"/>
  <c r="J321" i="1" s="1"/>
  <c r="K321" i="1" s="1"/>
  <c r="G322" i="1"/>
  <c r="J322" i="1" s="1"/>
  <c r="K322" i="1" s="1"/>
  <c r="G323" i="1"/>
  <c r="J323" i="1" s="1"/>
  <c r="K323" i="1" s="1"/>
  <c r="G324" i="1"/>
  <c r="J324" i="1" s="1"/>
  <c r="K324" i="1" s="1"/>
  <c r="G325" i="1"/>
  <c r="J325" i="1" s="1"/>
  <c r="K325" i="1" s="1"/>
  <c r="G326" i="1"/>
  <c r="J326" i="1" s="1"/>
  <c r="K326" i="1" s="1"/>
  <c r="G327" i="1"/>
  <c r="J327" i="1" s="1"/>
  <c r="K327" i="1" s="1"/>
  <c r="G328" i="1"/>
  <c r="J328" i="1" s="1"/>
  <c r="K328" i="1" s="1"/>
  <c r="G329" i="1"/>
  <c r="J329" i="1" s="1"/>
  <c r="K329" i="1" s="1"/>
  <c r="G330" i="1"/>
  <c r="J330" i="1" s="1"/>
  <c r="K330" i="1" s="1"/>
  <c r="G331" i="1"/>
  <c r="J331" i="1" s="1"/>
  <c r="K331" i="1" s="1"/>
  <c r="G332" i="1"/>
  <c r="J332" i="1" s="1"/>
  <c r="K332" i="1" s="1"/>
  <c r="G333" i="1"/>
  <c r="J333" i="1" s="1"/>
  <c r="K333" i="1" s="1"/>
  <c r="G334" i="1"/>
  <c r="J334" i="1" s="1"/>
  <c r="K334" i="1" s="1"/>
  <c r="G335" i="1"/>
  <c r="J335" i="1" s="1"/>
  <c r="K335" i="1" s="1"/>
  <c r="G336" i="1"/>
  <c r="J336" i="1" s="1"/>
  <c r="K336" i="1" s="1"/>
  <c r="G337" i="1"/>
  <c r="J337" i="1" s="1"/>
  <c r="K337" i="1" s="1"/>
  <c r="G338" i="1"/>
  <c r="J338" i="1" s="1"/>
  <c r="K338" i="1" s="1"/>
  <c r="G339" i="1"/>
  <c r="J339" i="1" s="1"/>
  <c r="K339" i="1" s="1"/>
  <c r="G340" i="1"/>
  <c r="J340" i="1" s="1"/>
  <c r="K340" i="1" s="1"/>
  <c r="G341" i="1"/>
  <c r="J341" i="1" s="1"/>
  <c r="K341" i="1" s="1"/>
  <c r="G342" i="1"/>
  <c r="J342" i="1" s="1"/>
  <c r="K342" i="1" s="1"/>
  <c r="G343" i="1"/>
  <c r="J343" i="1" s="1"/>
  <c r="K343" i="1" s="1"/>
  <c r="G344" i="1"/>
  <c r="J344" i="1" s="1"/>
  <c r="K344" i="1" s="1"/>
  <c r="G345" i="1"/>
  <c r="J345" i="1" s="1"/>
  <c r="K345" i="1" s="1"/>
  <c r="G346" i="1"/>
  <c r="J346" i="1" s="1"/>
  <c r="K346" i="1" s="1"/>
  <c r="G347" i="1"/>
  <c r="J347" i="1" s="1"/>
  <c r="K347" i="1" s="1"/>
  <c r="G348" i="1"/>
  <c r="J348" i="1" s="1"/>
  <c r="K348" i="1" s="1"/>
  <c r="G349" i="1"/>
  <c r="J349" i="1" s="1"/>
  <c r="K349" i="1" s="1"/>
  <c r="G350" i="1"/>
  <c r="J350" i="1" s="1"/>
  <c r="K350" i="1" s="1"/>
  <c r="G351" i="1"/>
  <c r="J351" i="1" s="1"/>
  <c r="K351" i="1" s="1"/>
  <c r="G352" i="1"/>
  <c r="J352" i="1" s="1"/>
  <c r="K352" i="1" s="1"/>
  <c r="G353" i="1"/>
  <c r="J353" i="1" s="1"/>
  <c r="K353" i="1" s="1"/>
  <c r="G354" i="1"/>
  <c r="J354" i="1" s="1"/>
  <c r="K354" i="1" s="1"/>
  <c r="G355" i="1"/>
  <c r="J355" i="1" s="1"/>
  <c r="K355" i="1" s="1"/>
  <c r="G356" i="1"/>
  <c r="J356" i="1" s="1"/>
  <c r="K356" i="1" s="1"/>
  <c r="G357" i="1"/>
  <c r="J357" i="1" s="1"/>
  <c r="K357" i="1" s="1"/>
  <c r="G358" i="1"/>
  <c r="J358" i="1" s="1"/>
  <c r="K358" i="1" s="1"/>
  <c r="G359" i="1"/>
  <c r="J359" i="1" s="1"/>
  <c r="K359" i="1" s="1"/>
  <c r="G360" i="1"/>
  <c r="J360" i="1" s="1"/>
  <c r="K360" i="1" s="1"/>
  <c r="G361" i="1"/>
  <c r="J361" i="1" s="1"/>
  <c r="K361" i="1" s="1"/>
  <c r="G362" i="1"/>
  <c r="J362" i="1" s="1"/>
  <c r="K362" i="1" s="1"/>
  <c r="G363" i="1"/>
  <c r="J363" i="1" s="1"/>
  <c r="K363" i="1" s="1"/>
  <c r="G364" i="1"/>
  <c r="J364" i="1" s="1"/>
  <c r="K364" i="1" s="1"/>
  <c r="G365" i="1"/>
  <c r="J365" i="1" s="1"/>
  <c r="K365" i="1" s="1"/>
  <c r="G366" i="1"/>
  <c r="J366" i="1" s="1"/>
  <c r="K366" i="1" s="1"/>
  <c r="G367" i="1"/>
  <c r="J367" i="1" s="1"/>
  <c r="K367" i="1" s="1"/>
  <c r="G7" i="1"/>
  <c r="K51" i="1" l="1"/>
  <c r="K36" i="1"/>
  <c r="K40" i="1" s="1"/>
  <c r="J40" i="1"/>
  <c r="K45" i="1"/>
  <c r="K34" i="1"/>
  <c r="K11" i="1"/>
  <c r="K16" i="1"/>
  <c r="K14" i="1"/>
  <c r="K19" i="1" s="1"/>
  <c r="K368" i="1" s="1"/>
  <c r="K26" i="1"/>
  <c r="J19" i="1"/>
  <c r="J368" i="1" s="1"/>
  <c r="K12" i="1"/>
  <c r="J12" i="1"/>
  <c r="J60" i="1" l="1"/>
  <c r="K60" i="1"/>
</calcChain>
</file>

<file path=xl/sharedStrings.xml><?xml version="1.0" encoding="utf-8"?>
<sst xmlns="http://schemas.openxmlformats.org/spreadsheetml/2006/main" count="141" uniqueCount="84">
  <si>
    <t xml:space="preserve">Kagumu Development Organization </t>
  </si>
  <si>
    <t xml:space="preserve">Project Budget </t>
  </si>
  <si>
    <t xml:space="preserve">Project Title: Help 800 farmers grow fruit trees in Ugada </t>
  </si>
  <si>
    <t xml:space="preserve">Act NO </t>
  </si>
  <si>
    <t xml:space="preserve">Activity </t>
  </si>
  <si>
    <t xml:space="preserve">Unit of frequence </t>
  </si>
  <si>
    <t xml:space="preserve">Frquency </t>
  </si>
  <si>
    <t xml:space="preserve">Number of units </t>
  </si>
  <si>
    <t xml:space="preserve">Unit </t>
  </si>
  <si>
    <t xml:space="preserve">1. </t>
  </si>
  <si>
    <t xml:space="preserve">Conduct training of 800  local farmers in fruit tree growing </t>
  </si>
  <si>
    <t xml:space="preserve">Item </t>
  </si>
  <si>
    <t>meals and refreshments</t>
  </si>
  <si>
    <t xml:space="preserve">Facilitators Allowance </t>
  </si>
  <si>
    <t xml:space="preserve">Facilitators Transport </t>
  </si>
  <si>
    <t>Stationary</t>
  </si>
  <si>
    <t xml:space="preserve">Hall Hire </t>
  </si>
  <si>
    <t xml:space="preserve">Sub Total </t>
  </si>
  <si>
    <t xml:space="preserve">Participants </t>
  </si>
  <si>
    <t xml:space="preserve">Person </t>
  </si>
  <si>
    <t xml:space="preserve">hall </t>
  </si>
  <si>
    <t xml:space="preserve">Amount in Ugx </t>
  </si>
  <si>
    <t xml:space="preserve">Amount in USD </t>
  </si>
  <si>
    <t xml:space="preserve">Rate in Ugx  </t>
  </si>
  <si>
    <t xml:space="preserve">Rate in USD  </t>
  </si>
  <si>
    <t xml:space="preserve">trainings </t>
  </si>
  <si>
    <t>once</t>
  </si>
  <si>
    <t xml:space="preserve">Procure fruit tree seeds </t>
  </si>
  <si>
    <t>Ovacado</t>
  </si>
  <si>
    <t xml:space="preserve">improved mangoes </t>
  </si>
  <si>
    <t>Improved oranges</t>
  </si>
  <si>
    <t xml:space="preserve">Gwava </t>
  </si>
  <si>
    <t xml:space="preserve">Lemons </t>
  </si>
  <si>
    <t xml:space="preserve">Jack fruits </t>
  </si>
  <si>
    <t>KG</t>
  </si>
  <si>
    <t xml:space="preserve">Years </t>
  </si>
  <si>
    <t xml:space="preserve">Supervision , mornitoring and evalaution </t>
  </si>
  <si>
    <t xml:space="preserve">Tools and euipment for 5 nusary beds </t>
  </si>
  <si>
    <t xml:space="preserve">Transportation and distribution of tree seedlings </t>
  </si>
  <si>
    <t xml:space="preserve">payment of labor for two workers </t>
  </si>
  <si>
    <t xml:space="preserve">poting materials </t>
  </si>
  <si>
    <t xml:space="preserve">Lake sand </t>
  </si>
  <si>
    <t xml:space="preserve">nails </t>
  </si>
  <si>
    <t xml:space="preserve">poles </t>
  </si>
  <si>
    <t xml:space="preserve">roof covering materials </t>
  </si>
  <si>
    <t xml:space="preserve">pestcides </t>
  </si>
  <si>
    <t>trip</t>
  </si>
  <si>
    <t>pieces</t>
  </si>
  <si>
    <t>kg</t>
  </si>
  <si>
    <t>number</t>
  </si>
  <si>
    <t xml:space="preserve">assorted </t>
  </si>
  <si>
    <t xml:space="preserve">liters </t>
  </si>
  <si>
    <t xml:space="preserve">Procure construction materials for 5 nusary bed construction </t>
  </si>
  <si>
    <t>wheel barrow</t>
  </si>
  <si>
    <t xml:space="preserve">watering cans </t>
  </si>
  <si>
    <t>spades</t>
  </si>
  <si>
    <t xml:space="preserve">hoes </t>
  </si>
  <si>
    <t xml:space="preserve">spray pumps </t>
  </si>
  <si>
    <t xml:space="preserve">SUB TOTAL </t>
  </si>
  <si>
    <t xml:space="preserve">GRAND TOTAL </t>
  </si>
  <si>
    <t xml:space="preserve">SUBTOTAL </t>
  </si>
  <si>
    <t xml:space="preserve">fuel for vehicle </t>
  </si>
  <si>
    <t>SDA for staff</t>
  </si>
  <si>
    <t xml:space="preserve">Fuel for vehicle </t>
  </si>
  <si>
    <t xml:space="preserve">Stationary </t>
  </si>
  <si>
    <t>litres</t>
  </si>
  <si>
    <t xml:space="preserve">people </t>
  </si>
  <si>
    <t xml:space="preserve">quarters </t>
  </si>
  <si>
    <t xml:space="preserve">Laboueres allowance </t>
  </si>
  <si>
    <t>SDA staff</t>
  </si>
  <si>
    <t xml:space="preserve">statioary </t>
  </si>
  <si>
    <t xml:space="preserve">airtime </t>
  </si>
  <si>
    <t xml:space="preserve">litres </t>
  </si>
  <si>
    <t xml:space="preserve">month </t>
  </si>
  <si>
    <t xml:space="preserve"> Project review meeting</t>
  </si>
  <si>
    <t>Refreshments</t>
  </si>
  <si>
    <t>transport refund</t>
  </si>
  <si>
    <t>stationary</t>
  </si>
  <si>
    <t xml:space="preserve">hall hire </t>
  </si>
  <si>
    <t xml:space="preserve">mobilization airtime </t>
  </si>
  <si>
    <t xml:space="preserve">participants </t>
  </si>
  <si>
    <t>hall</t>
  </si>
  <si>
    <t xml:space="preserve">cordination fuel </t>
  </si>
  <si>
    <t xml:space="preserve">liitres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</si>
</sst>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4" xfId="0" applyFont="1" applyBorder="1"/>
    <xf numFmtId="0" fontId="2" fillId="0" borderId="0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1" fontId="2" fillId="0" borderId="0" xfId="0" applyNumberFormat="1" applyFont="1" applyBorder="1"/>
    <xf numFmtId="164" fontId="2" fillId="0" borderId="5" xfId="0" applyNumberFormat="1" applyFont="1" applyBorder="1"/>
    <xf numFmtId="0" fontId="3" fillId="4" borderId="0" xfId="0" applyFont="1" applyFill="1" applyBorder="1"/>
    <xf numFmtId="0" fontId="2" fillId="4" borderId="0" xfId="0" applyFont="1" applyFill="1" applyBorder="1"/>
    <xf numFmtId="164" fontId="2" fillId="4" borderId="0" xfId="1" applyNumberFormat="1" applyFont="1" applyFill="1" applyBorder="1"/>
    <xf numFmtId="1" fontId="2" fillId="4" borderId="0" xfId="0" applyNumberFormat="1" applyFont="1" applyFill="1" applyBorder="1"/>
    <xf numFmtId="164" fontId="3" fillId="4" borderId="0" xfId="1" applyNumberFormat="1" applyFont="1" applyFill="1" applyBorder="1"/>
    <xf numFmtId="164" fontId="3" fillId="4" borderId="5" xfId="0" applyNumberFormat="1" applyFont="1" applyFill="1" applyBorder="1"/>
    <xf numFmtId="1" fontId="3" fillId="4" borderId="0" xfId="0" applyNumberFormat="1" applyFont="1" applyFill="1" applyBorder="1"/>
    <xf numFmtId="164" fontId="2" fillId="4" borderId="5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1" applyNumberFormat="1" applyFont="1" applyFill="1" applyBorder="1"/>
    <xf numFmtId="164" fontId="2" fillId="2" borderId="5" xfId="0" applyNumberFormat="1" applyFont="1" applyFill="1" applyBorder="1"/>
    <xf numFmtId="0" fontId="2" fillId="0" borderId="6" xfId="0" applyFont="1" applyBorder="1"/>
    <xf numFmtId="0" fontId="3" fillId="3" borderId="7" xfId="0" applyFont="1" applyFill="1" applyBorder="1"/>
    <xf numFmtId="0" fontId="2" fillId="3" borderId="7" xfId="0" applyFont="1" applyFill="1" applyBorder="1"/>
    <xf numFmtId="1" fontId="2" fillId="3" borderId="7" xfId="0" applyNumberFormat="1" applyFont="1" applyFill="1" applyBorder="1"/>
    <xf numFmtId="164" fontId="2" fillId="3" borderId="7" xfId="1" applyNumberFormat="1" applyFont="1" applyFill="1" applyBorder="1"/>
    <xf numFmtId="164" fontId="2" fillId="3" borderId="8" xfId="1" applyNumberFormat="1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0" xfId="0" applyFont="1" applyFill="1" applyBorder="1"/>
    <xf numFmtId="0" fontId="3" fillId="5" borderId="5" xfId="0" applyFont="1" applyFill="1" applyBorder="1"/>
    <xf numFmtId="0" fontId="2" fillId="5" borderId="1" xfId="0" applyFont="1" applyFill="1" applyBorder="1"/>
    <xf numFmtId="0" fontId="2" fillId="5" borderId="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8"/>
  <sheetViews>
    <sheetView tabSelected="1" zoomScale="90" zoomScaleNormal="90" workbookViewId="0">
      <selection activeCell="M14" sqref="M14"/>
    </sheetView>
  </sheetViews>
  <sheetFormatPr defaultRowHeight="15" x14ac:dyDescent="0.2"/>
  <cols>
    <col min="1" max="1" width="9.140625" style="1"/>
    <col min="2" max="2" width="32.28515625" style="1" customWidth="1"/>
    <col min="3" max="3" width="24.5703125" style="1" customWidth="1"/>
    <col min="4" max="4" width="14.140625" style="1" customWidth="1"/>
    <col min="5" max="5" width="12.7109375" style="1" customWidth="1"/>
    <col min="6" max="6" width="13.85546875" style="1" customWidth="1"/>
    <col min="7" max="7" width="14.28515625" style="1" customWidth="1"/>
    <col min="8" max="8" width="10.85546875" style="1" customWidth="1"/>
    <col min="9" max="9" width="11.7109375" style="1" customWidth="1"/>
    <col min="10" max="10" width="21.140625" style="1" customWidth="1"/>
    <col min="11" max="11" width="13.7109375" style="1" customWidth="1"/>
    <col min="12" max="16384" width="9.140625" style="1"/>
  </cols>
  <sheetData>
    <row r="1" spans="1:11" ht="15.75" x14ac:dyDescent="0.25">
      <c r="A1" s="38"/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15.75" x14ac:dyDescent="0.25">
      <c r="A2" s="39"/>
      <c r="B2" s="36"/>
      <c r="C2" s="36"/>
      <c r="D2" s="36" t="s">
        <v>0</v>
      </c>
      <c r="E2" s="36"/>
      <c r="F2" s="36"/>
      <c r="G2" s="36"/>
      <c r="H2" s="36"/>
      <c r="I2" s="36"/>
      <c r="J2" s="36"/>
      <c r="K2" s="37"/>
    </row>
    <row r="3" spans="1:11" ht="15.75" x14ac:dyDescent="0.25">
      <c r="A3" s="39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7"/>
    </row>
    <row r="4" spans="1:11" ht="15.75" x14ac:dyDescent="0.25">
      <c r="A4" s="39"/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7"/>
    </row>
    <row r="5" spans="1:11" ht="15.75" x14ac:dyDescent="0.25">
      <c r="A5" s="39"/>
      <c r="B5" s="36"/>
      <c r="C5" s="36"/>
      <c r="D5" s="36"/>
      <c r="E5" s="36"/>
      <c r="F5" s="36"/>
      <c r="G5" s="36"/>
      <c r="H5" s="36"/>
      <c r="I5" s="36"/>
      <c r="J5" s="36"/>
      <c r="K5" s="37"/>
    </row>
    <row r="6" spans="1:11" ht="47.25" x14ac:dyDescent="0.25">
      <c r="A6" s="7" t="s">
        <v>3</v>
      </c>
      <c r="B6" s="8" t="s">
        <v>4</v>
      </c>
      <c r="C6" s="8" t="s">
        <v>11</v>
      </c>
      <c r="D6" s="8" t="s">
        <v>8</v>
      </c>
      <c r="E6" s="9" t="s">
        <v>7</v>
      </c>
      <c r="F6" s="8" t="s">
        <v>23</v>
      </c>
      <c r="G6" s="9" t="s">
        <v>24</v>
      </c>
      <c r="H6" s="8" t="s">
        <v>6</v>
      </c>
      <c r="I6" s="9" t="s">
        <v>5</v>
      </c>
      <c r="J6" s="9" t="s">
        <v>21</v>
      </c>
      <c r="K6" s="10" t="s">
        <v>22</v>
      </c>
    </row>
    <row r="7" spans="1:11" ht="30" x14ac:dyDescent="0.2">
      <c r="A7" s="5" t="s">
        <v>9</v>
      </c>
      <c r="B7" s="11" t="s">
        <v>10</v>
      </c>
      <c r="C7" s="11" t="s">
        <v>15</v>
      </c>
      <c r="D7" s="6" t="s">
        <v>18</v>
      </c>
      <c r="E7" s="6">
        <v>800</v>
      </c>
      <c r="F7" s="12">
        <v>5000</v>
      </c>
      <c r="G7" s="13">
        <f>F7/3700</f>
        <v>1.3513513513513513</v>
      </c>
      <c r="H7" s="6">
        <v>1</v>
      </c>
      <c r="I7" s="6" t="s">
        <v>26</v>
      </c>
      <c r="J7" s="12">
        <f>E7*F7*H7</f>
        <v>4000000</v>
      </c>
      <c r="K7" s="14">
        <f>J7/3700</f>
        <v>1081.081081081081</v>
      </c>
    </row>
    <row r="8" spans="1:11" x14ac:dyDescent="0.2">
      <c r="A8" s="5"/>
      <c r="B8" s="6"/>
      <c r="C8" s="6" t="s">
        <v>12</v>
      </c>
      <c r="D8" s="6" t="s">
        <v>18</v>
      </c>
      <c r="E8" s="6">
        <v>800</v>
      </c>
      <c r="F8" s="12">
        <v>2500</v>
      </c>
      <c r="G8" s="13">
        <f t="shared" ref="G8:G60" si="0">F8/3700</f>
        <v>0.67567567567567566</v>
      </c>
      <c r="H8" s="6">
        <v>10</v>
      </c>
      <c r="I8" s="6" t="s">
        <v>25</v>
      </c>
      <c r="J8" s="12">
        <f t="shared" ref="J8:J11" si="1">E8*F8*H8</f>
        <v>20000000</v>
      </c>
      <c r="K8" s="14">
        <f t="shared" ref="K8:K58" si="2">J8/3700</f>
        <v>5405.405405405405</v>
      </c>
    </row>
    <row r="9" spans="1:11" x14ac:dyDescent="0.2">
      <c r="A9" s="5"/>
      <c r="B9" s="6"/>
      <c r="C9" s="6" t="s">
        <v>13</v>
      </c>
      <c r="D9" s="6" t="s">
        <v>19</v>
      </c>
      <c r="E9" s="6">
        <v>2</v>
      </c>
      <c r="F9" s="12">
        <v>250000</v>
      </c>
      <c r="G9" s="13">
        <f t="shared" si="0"/>
        <v>67.567567567567565</v>
      </c>
      <c r="H9" s="6">
        <v>10</v>
      </c>
      <c r="I9" s="6" t="s">
        <v>25</v>
      </c>
      <c r="J9" s="12">
        <f t="shared" si="1"/>
        <v>5000000</v>
      </c>
      <c r="K9" s="14">
        <f t="shared" si="2"/>
        <v>1351.3513513513512</v>
      </c>
    </row>
    <row r="10" spans="1:11" x14ac:dyDescent="0.2">
      <c r="A10" s="5"/>
      <c r="B10" s="6"/>
      <c r="C10" s="6" t="s">
        <v>14</v>
      </c>
      <c r="D10" s="6" t="s">
        <v>19</v>
      </c>
      <c r="E10" s="6">
        <v>2</v>
      </c>
      <c r="F10" s="12">
        <v>80000</v>
      </c>
      <c r="G10" s="13">
        <f t="shared" si="0"/>
        <v>21.621621621621621</v>
      </c>
      <c r="H10" s="6">
        <v>3</v>
      </c>
      <c r="I10" s="6" t="s">
        <v>25</v>
      </c>
      <c r="J10" s="12">
        <f t="shared" si="1"/>
        <v>480000</v>
      </c>
      <c r="K10" s="14">
        <f t="shared" si="2"/>
        <v>129.72972972972974</v>
      </c>
    </row>
    <row r="11" spans="1:11" x14ac:dyDescent="0.2">
      <c r="A11" s="5"/>
      <c r="B11" s="6"/>
      <c r="C11" s="6" t="s">
        <v>16</v>
      </c>
      <c r="D11" s="6" t="s">
        <v>20</v>
      </c>
      <c r="E11" s="6">
        <v>1</v>
      </c>
      <c r="F11" s="12">
        <v>150000</v>
      </c>
      <c r="G11" s="13">
        <f t="shared" si="0"/>
        <v>40.54054054054054</v>
      </c>
      <c r="H11" s="6">
        <v>3</v>
      </c>
      <c r="I11" s="6" t="s">
        <v>25</v>
      </c>
      <c r="J11" s="12">
        <f t="shared" si="1"/>
        <v>450000</v>
      </c>
      <c r="K11" s="14">
        <f t="shared" si="2"/>
        <v>121.62162162162163</v>
      </c>
    </row>
    <row r="12" spans="1:11" ht="15.75" x14ac:dyDescent="0.25">
      <c r="A12" s="5"/>
      <c r="B12" s="15" t="s">
        <v>17</v>
      </c>
      <c r="C12" s="16"/>
      <c r="D12" s="16"/>
      <c r="E12" s="16"/>
      <c r="F12" s="17"/>
      <c r="G12" s="18"/>
      <c r="H12" s="16"/>
      <c r="I12" s="16"/>
      <c r="J12" s="19">
        <f>SUM(J7:J11)</f>
        <v>29930000</v>
      </c>
      <c r="K12" s="20">
        <f>SUM(K7:K11)</f>
        <v>8089.1891891891883</v>
      </c>
    </row>
    <row r="13" spans="1:11" x14ac:dyDescent="0.2">
      <c r="A13" s="5">
        <v>2</v>
      </c>
      <c r="B13" s="6" t="s">
        <v>27</v>
      </c>
      <c r="C13" s="6" t="s">
        <v>28</v>
      </c>
      <c r="D13" s="6" t="s">
        <v>34</v>
      </c>
      <c r="E13" s="6">
        <v>20</v>
      </c>
      <c r="F13" s="12">
        <v>800000</v>
      </c>
      <c r="G13" s="13">
        <f t="shared" si="0"/>
        <v>216.21621621621622</v>
      </c>
      <c r="H13" s="6">
        <v>3</v>
      </c>
      <c r="I13" s="6" t="s">
        <v>35</v>
      </c>
      <c r="J13" s="12">
        <f>E13*F13*H13</f>
        <v>48000000</v>
      </c>
      <c r="K13" s="14">
        <f t="shared" si="2"/>
        <v>12972.972972972973</v>
      </c>
    </row>
    <row r="14" spans="1:11" x14ac:dyDescent="0.2">
      <c r="A14" s="5"/>
      <c r="B14" s="6"/>
      <c r="C14" s="6" t="s">
        <v>30</v>
      </c>
      <c r="D14" s="6" t="s">
        <v>34</v>
      </c>
      <c r="E14" s="6">
        <v>4</v>
      </c>
      <c r="F14" s="12">
        <v>550000</v>
      </c>
      <c r="G14" s="13">
        <f t="shared" si="0"/>
        <v>148.64864864864865</v>
      </c>
      <c r="H14" s="6">
        <v>3</v>
      </c>
      <c r="I14" s="6" t="s">
        <v>35</v>
      </c>
      <c r="J14" s="12">
        <f t="shared" ref="J14:J18" si="3">E14*F14*H14</f>
        <v>6600000</v>
      </c>
      <c r="K14" s="14">
        <f t="shared" si="2"/>
        <v>1783.7837837837837</v>
      </c>
    </row>
    <row r="15" spans="1:11" x14ac:dyDescent="0.2">
      <c r="A15" s="5"/>
      <c r="B15" s="6"/>
      <c r="C15" s="6" t="s">
        <v>29</v>
      </c>
      <c r="D15" s="6" t="s">
        <v>34</v>
      </c>
      <c r="E15" s="6">
        <v>30</v>
      </c>
      <c r="F15" s="12">
        <v>600000</v>
      </c>
      <c r="G15" s="13">
        <f t="shared" si="0"/>
        <v>162.16216216216216</v>
      </c>
      <c r="H15" s="6">
        <v>3</v>
      </c>
      <c r="I15" s="6" t="s">
        <v>35</v>
      </c>
      <c r="J15" s="12">
        <f t="shared" si="3"/>
        <v>54000000</v>
      </c>
      <c r="K15" s="14">
        <f t="shared" si="2"/>
        <v>14594.594594594595</v>
      </c>
    </row>
    <row r="16" spans="1:11" x14ac:dyDescent="0.2">
      <c r="A16" s="5"/>
      <c r="B16" s="6"/>
      <c r="C16" s="6" t="s">
        <v>31</v>
      </c>
      <c r="D16" s="6" t="s">
        <v>34</v>
      </c>
      <c r="E16" s="6">
        <v>5</v>
      </c>
      <c r="F16" s="12">
        <v>370000</v>
      </c>
      <c r="G16" s="13">
        <f t="shared" si="0"/>
        <v>100</v>
      </c>
      <c r="H16" s="6">
        <v>3</v>
      </c>
      <c r="I16" s="6" t="s">
        <v>35</v>
      </c>
      <c r="J16" s="12">
        <f t="shared" si="3"/>
        <v>5550000</v>
      </c>
      <c r="K16" s="14">
        <f t="shared" si="2"/>
        <v>1500</v>
      </c>
    </row>
    <row r="17" spans="1:11" x14ac:dyDescent="0.2">
      <c r="A17" s="5"/>
      <c r="B17" s="6"/>
      <c r="C17" s="6" t="s">
        <v>32</v>
      </c>
      <c r="D17" s="6" t="s">
        <v>34</v>
      </c>
      <c r="E17" s="6">
        <v>3</v>
      </c>
      <c r="F17" s="12">
        <v>480000</v>
      </c>
      <c r="G17" s="13">
        <f t="shared" si="0"/>
        <v>129.72972972972974</v>
      </c>
      <c r="H17" s="6">
        <v>3</v>
      </c>
      <c r="I17" s="6" t="s">
        <v>35</v>
      </c>
      <c r="J17" s="12">
        <f t="shared" si="3"/>
        <v>4320000</v>
      </c>
      <c r="K17" s="14">
        <f t="shared" si="2"/>
        <v>1167.5675675675675</v>
      </c>
    </row>
    <row r="18" spans="1:11" x14ac:dyDescent="0.2">
      <c r="A18" s="5"/>
      <c r="B18" s="6"/>
      <c r="C18" s="6" t="s">
        <v>33</v>
      </c>
      <c r="D18" s="6" t="s">
        <v>34</v>
      </c>
      <c r="E18" s="6">
        <v>20</v>
      </c>
      <c r="F18" s="12">
        <v>50000</v>
      </c>
      <c r="G18" s="13">
        <f t="shared" si="0"/>
        <v>13.513513513513514</v>
      </c>
      <c r="H18" s="6">
        <v>3</v>
      </c>
      <c r="I18" s="6" t="s">
        <v>35</v>
      </c>
      <c r="J18" s="12">
        <f t="shared" si="3"/>
        <v>3000000</v>
      </c>
      <c r="K18" s="14">
        <f t="shared" si="2"/>
        <v>810.81081081081084</v>
      </c>
    </row>
    <row r="19" spans="1:11" ht="15.75" x14ac:dyDescent="0.25">
      <c r="A19" s="5"/>
      <c r="B19" s="15" t="s">
        <v>17</v>
      </c>
      <c r="C19" s="16"/>
      <c r="D19" s="16"/>
      <c r="E19" s="16"/>
      <c r="F19" s="17"/>
      <c r="G19" s="18"/>
      <c r="H19" s="16"/>
      <c r="I19" s="16"/>
      <c r="J19" s="19">
        <f>SUM(J13:J18)</f>
        <v>121470000</v>
      </c>
      <c r="K19" s="20">
        <f>SUM(K13:K18)</f>
        <v>32829.729729729734</v>
      </c>
    </row>
    <row r="20" spans="1:11" x14ac:dyDescent="0.2">
      <c r="A20" s="5">
        <v>3</v>
      </c>
      <c r="B20" s="6" t="s">
        <v>52</v>
      </c>
      <c r="C20" s="6"/>
      <c r="D20" s="6"/>
      <c r="E20" s="6"/>
      <c r="F20" s="12"/>
      <c r="G20" s="13"/>
      <c r="H20" s="6"/>
      <c r="I20" s="6"/>
      <c r="J20" s="12">
        <f t="shared" ref="J20:J58" si="4">E20*F20*G20*H20</f>
        <v>0</v>
      </c>
      <c r="K20" s="14">
        <f t="shared" si="2"/>
        <v>0</v>
      </c>
    </row>
    <row r="21" spans="1:11" x14ac:dyDescent="0.2">
      <c r="A21" s="5"/>
      <c r="B21" s="6"/>
      <c r="C21" s="6" t="s">
        <v>41</v>
      </c>
      <c r="D21" s="6" t="s">
        <v>46</v>
      </c>
      <c r="E21" s="6">
        <v>2</v>
      </c>
      <c r="F21" s="12">
        <v>300000</v>
      </c>
      <c r="G21" s="13">
        <f t="shared" si="0"/>
        <v>81.081081081081081</v>
      </c>
      <c r="H21" s="6">
        <v>3</v>
      </c>
      <c r="I21" s="6" t="s">
        <v>35</v>
      </c>
      <c r="J21" s="12">
        <f>E21*F21*H21</f>
        <v>1800000</v>
      </c>
      <c r="K21" s="14">
        <f t="shared" si="2"/>
        <v>486.48648648648651</v>
      </c>
    </row>
    <row r="22" spans="1:11" x14ac:dyDescent="0.2">
      <c r="A22" s="5"/>
      <c r="B22" s="6"/>
      <c r="C22" s="6" t="s">
        <v>40</v>
      </c>
      <c r="D22" s="6" t="s">
        <v>47</v>
      </c>
      <c r="E22" s="6">
        <v>18000</v>
      </c>
      <c r="F22" s="12">
        <v>100</v>
      </c>
      <c r="G22" s="13">
        <f t="shared" si="0"/>
        <v>2.7027027027027029E-2</v>
      </c>
      <c r="H22" s="6">
        <v>3</v>
      </c>
      <c r="I22" s="6" t="s">
        <v>35</v>
      </c>
      <c r="J22" s="12">
        <f t="shared" ref="J22:J25" si="5">E22*F22*H22</f>
        <v>5400000</v>
      </c>
      <c r="K22" s="14">
        <f t="shared" si="2"/>
        <v>1459.4594594594594</v>
      </c>
    </row>
    <row r="23" spans="1:11" x14ac:dyDescent="0.2">
      <c r="A23" s="5"/>
      <c r="B23" s="6"/>
      <c r="C23" s="6" t="s">
        <v>42</v>
      </c>
      <c r="D23" s="6" t="s">
        <v>48</v>
      </c>
      <c r="E23" s="6">
        <v>25</v>
      </c>
      <c r="F23" s="12">
        <v>6000</v>
      </c>
      <c r="G23" s="13">
        <f t="shared" si="0"/>
        <v>1.6216216216216217</v>
      </c>
      <c r="H23" s="6">
        <v>3</v>
      </c>
      <c r="I23" s="6" t="s">
        <v>35</v>
      </c>
      <c r="J23" s="12">
        <f t="shared" si="5"/>
        <v>450000</v>
      </c>
      <c r="K23" s="14">
        <f t="shared" si="2"/>
        <v>121.62162162162163</v>
      </c>
    </row>
    <row r="24" spans="1:11" x14ac:dyDescent="0.2">
      <c r="A24" s="5"/>
      <c r="B24" s="6"/>
      <c r="C24" s="6" t="s">
        <v>43</v>
      </c>
      <c r="D24" s="6" t="s">
        <v>49</v>
      </c>
      <c r="E24" s="6">
        <v>50</v>
      </c>
      <c r="F24" s="12">
        <v>10000</v>
      </c>
      <c r="G24" s="13">
        <f t="shared" si="0"/>
        <v>2.7027027027027026</v>
      </c>
      <c r="H24" s="6">
        <v>3</v>
      </c>
      <c r="I24" s="6" t="s">
        <v>35</v>
      </c>
      <c r="J24" s="12">
        <f t="shared" si="5"/>
        <v>1500000</v>
      </c>
      <c r="K24" s="14">
        <f t="shared" si="2"/>
        <v>405.40540540540542</v>
      </c>
    </row>
    <row r="25" spans="1:11" x14ac:dyDescent="0.2">
      <c r="A25" s="5"/>
      <c r="B25" s="6"/>
      <c r="C25" s="6" t="s">
        <v>44</v>
      </c>
      <c r="D25" s="6" t="s">
        <v>50</v>
      </c>
      <c r="E25" s="6">
        <v>1</v>
      </c>
      <c r="F25" s="12">
        <v>600000</v>
      </c>
      <c r="G25" s="13">
        <f t="shared" si="0"/>
        <v>162.16216216216216</v>
      </c>
      <c r="H25" s="6">
        <v>3</v>
      </c>
      <c r="I25" s="6" t="s">
        <v>35</v>
      </c>
      <c r="J25" s="12">
        <f t="shared" si="5"/>
        <v>1800000</v>
      </c>
      <c r="K25" s="14">
        <f t="shared" si="2"/>
        <v>486.48648648648651</v>
      </c>
    </row>
    <row r="26" spans="1:11" ht="15.75" x14ac:dyDescent="0.25">
      <c r="A26" s="5"/>
      <c r="B26" s="15" t="s">
        <v>17</v>
      </c>
      <c r="C26" s="16"/>
      <c r="D26" s="16"/>
      <c r="E26" s="16"/>
      <c r="F26" s="17"/>
      <c r="G26" s="18"/>
      <c r="H26" s="16"/>
      <c r="I26" s="16"/>
      <c r="J26" s="19">
        <f>SUM(J21:J25)</f>
        <v>10950000</v>
      </c>
      <c r="K26" s="20">
        <f>SUM(K21:K25)</f>
        <v>2959.4594594594596</v>
      </c>
    </row>
    <row r="27" spans="1:11" x14ac:dyDescent="0.2">
      <c r="A27" s="5"/>
      <c r="B27" s="6" t="s">
        <v>37</v>
      </c>
      <c r="C27" s="6"/>
      <c r="D27" s="6"/>
      <c r="E27" s="6"/>
      <c r="F27" s="12"/>
      <c r="G27" s="13"/>
      <c r="H27" s="6"/>
      <c r="I27" s="6"/>
      <c r="J27" s="12">
        <f t="shared" si="4"/>
        <v>0</v>
      </c>
      <c r="K27" s="14">
        <f t="shared" si="2"/>
        <v>0</v>
      </c>
    </row>
    <row r="28" spans="1:11" x14ac:dyDescent="0.2">
      <c r="A28" s="5"/>
      <c r="B28" s="6"/>
      <c r="C28" s="6" t="s">
        <v>53</v>
      </c>
      <c r="D28" s="6" t="s">
        <v>49</v>
      </c>
      <c r="E28" s="6">
        <v>5</v>
      </c>
      <c r="F28" s="12">
        <v>150000</v>
      </c>
      <c r="G28" s="13">
        <f t="shared" si="0"/>
        <v>40.54054054054054</v>
      </c>
      <c r="H28" s="6">
        <v>3</v>
      </c>
      <c r="I28" s="6" t="s">
        <v>35</v>
      </c>
      <c r="J28" s="12">
        <f>E28*F28*H28</f>
        <v>2250000</v>
      </c>
      <c r="K28" s="14">
        <f>J28/3700</f>
        <v>608.10810810810813</v>
      </c>
    </row>
    <row r="29" spans="1:11" x14ac:dyDescent="0.2">
      <c r="A29" s="5"/>
      <c r="B29" s="6"/>
      <c r="C29" s="6" t="s">
        <v>56</v>
      </c>
      <c r="D29" s="6" t="s">
        <v>49</v>
      </c>
      <c r="E29" s="6">
        <v>8</v>
      </c>
      <c r="F29" s="12">
        <v>30000</v>
      </c>
      <c r="G29" s="13">
        <f t="shared" si="0"/>
        <v>8.1081081081081088</v>
      </c>
      <c r="H29" s="6">
        <v>3</v>
      </c>
      <c r="I29" s="6" t="s">
        <v>35</v>
      </c>
      <c r="J29" s="12">
        <f t="shared" ref="J29:J33" si="6">E29*F29*H29</f>
        <v>720000</v>
      </c>
      <c r="K29" s="14">
        <f t="shared" ref="K29:K33" si="7">J29/3700</f>
        <v>194.59459459459458</v>
      </c>
    </row>
    <row r="30" spans="1:11" x14ac:dyDescent="0.2">
      <c r="A30" s="5"/>
      <c r="B30" s="6"/>
      <c r="C30" s="6" t="s">
        <v>54</v>
      </c>
      <c r="D30" s="6" t="s">
        <v>49</v>
      </c>
      <c r="E30" s="6">
        <v>7</v>
      </c>
      <c r="F30" s="12">
        <v>100000</v>
      </c>
      <c r="G30" s="13">
        <f t="shared" si="0"/>
        <v>27.027027027027028</v>
      </c>
      <c r="H30" s="6">
        <v>3</v>
      </c>
      <c r="I30" s="6" t="s">
        <v>35</v>
      </c>
      <c r="J30" s="12">
        <f t="shared" si="6"/>
        <v>2100000</v>
      </c>
      <c r="K30" s="14">
        <f t="shared" si="7"/>
        <v>567.56756756756761</v>
      </c>
    </row>
    <row r="31" spans="1:11" x14ac:dyDescent="0.2">
      <c r="A31" s="5"/>
      <c r="B31" s="6"/>
      <c r="C31" s="6" t="s">
        <v>55</v>
      </c>
      <c r="D31" s="6" t="s">
        <v>49</v>
      </c>
      <c r="E31" s="6">
        <v>6</v>
      </c>
      <c r="F31" s="12">
        <v>20000</v>
      </c>
      <c r="G31" s="13">
        <f t="shared" si="0"/>
        <v>5.4054054054054053</v>
      </c>
      <c r="H31" s="6">
        <v>3</v>
      </c>
      <c r="I31" s="6" t="s">
        <v>35</v>
      </c>
      <c r="J31" s="12">
        <f t="shared" si="6"/>
        <v>360000</v>
      </c>
      <c r="K31" s="14">
        <f t="shared" si="7"/>
        <v>97.297297297297291</v>
      </c>
    </row>
    <row r="32" spans="1:11" x14ac:dyDescent="0.2">
      <c r="A32" s="5"/>
      <c r="B32" s="6"/>
      <c r="C32" s="6" t="s">
        <v>57</v>
      </c>
      <c r="D32" s="6" t="s">
        <v>49</v>
      </c>
      <c r="E32" s="6">
        <v>5</v>
      </c>
      <c r="F32" s="12">
        <v>250000</v>
      </c>
      <c r="G32" s="13">
        <f t="shared" si="0"/>
        <v>67.567567567567565</v>
      </c>
      <c r="H32" s="6">
        <v>3</v>
      </c>
      <c r="I32" s="6" t="s">
        <v>35</v>
      </c>
      <c r="J32" s="12">
        <f t="shared" si="6"/>
        <v>3750000</v>
      </c>
      <c r="K32" s="14">
        <f t="shared" si="7"/>
        <v>1013.5135135135135</v>
      </c>
    </row>
    <row r="33" spans="1:11" x14ac:dyDescent="0.2">
      <c r="A33" s="5"/>
      <c r="B33" s="6"/>
      <c r="C33" s="6" t="s">
        <v>45</v>
      </c>
      <c r="D33" s="6" t="s">
        <v>51</v>
      </c>
      <c r="E33" s="6">
        <v>6</v>
      </c>
      <c r="F33" s="12">
        <v>35000</v>
      </c>
      <c r="G33" s="13">
        <f t="shared" si="0"/>
        <v>9.4594594594594597</v>
      </c>
      <c r="H33" s="6">
        <v>3</v>
      </c>
      <c r="I33" s="6" t="s">
        <v>35</v>
      </c>
      <c r="J33" s="12">
        <f t="shared" si="6"/>
        <v>630000</v>
      </c>
      <c r="K33" s="14">
        <f t="shared" si="7"/>
        <v>170.27027027027026</v>
      </c>
    </row>
    <row r="34" spans="1:11" ht="15.75" x14ac:dyDescent="0.25">
      <c r="A34" s="5"/>
      <c r="B34" s="16" t="s">
        <v>60</v>
      </c>
      <c r="C34" s="16"/>
      <c r="D34" s="16"/>
      <c r="E34" s="16"/>
      <c r="F34" s="17"/>
      <c r="G34" s="18"/>
      <c r="H34" s="16"/>
      <c r="I34" s="16"/>
      <c r="J34" s="19">
        <f>SUM(J28:J33)</f>
        <v>9810000</v>
      </c>
      <c r="K34" s="20">
        <f>SUM(K28:K33)</f>
        <v>2651.3513513513517</v>
      </c>
    </row>
    <row r="35" spans="1:11" ht="15.75" x14ac:dyDescent="0.25">
      <c r="A35" s="5"/>
      <c r="B35" s="8" t="s">
        <v>36</v>
      </c>
      <c r="C35" s="8"/>
      <c r="D35" s="6"/>
      <c r="E35" s="6"/>
      <c r="F35" s="12"/>
      <c r="G35" s="13"/>
      <c r="H35" s="6"/>
      <c r="I35" s="6"/>
      <c r="J35" s="12"/>
      <c r="K35" s="14"/>
    </row>
    <row r="36" spans="1:11" x14ac:dyDescent="0.2">
      <c r="A36" s="5"/>
      <c r="B36" s="6"/>
      <c r="C36" s="6" t="s">
        <v>61</v>
      </c>
      <c r="D36" s="6" t="s">
        <v>72</v>
      </c>
      <c r="E36" s="6">
        <v>50</v>
      </c>
      <c r="F36" s="12">
        <v>6000</v>
      </c>
      <c r="G36" s="13">
        <f t="shared" si="0"/>
        <v>1.6216216216216217</v>
      </c>
      <c r="H36" s="6">
        <v>12</v>
      </c>
      <c r="I36" s="6" t="s">
        <v>67</v>
      </c>
      <c r="J36" s="12">
        <f t="shared" si="4"/>
        <v>5837837.8378378376</v>
      </c>
      <c r="K36" s="14">
        <f t="shared" si="2"/>
        <v>1577.7940102264427</v>
      </c>
    </row>
    <row r="37" spans="1:11" x14ac:dyDescent="0.2">
      <c r="A37" s="5"/>
      <c r="B37" s="6"/>
      <c r="C37" s="6" t="s">
        <v>69</v>
      </c>
      <c r="D37" s="6" t="s">
        <v>66</v>
      </c>
      <c r="E37" s="6">
        <v>4</v>
      </c>
      <c r="F37" s="12">
        <v>20000</v>
      </c>
      <c r="G37" s="13">
        <f t="shared" si="0"/>
        <v>5.4054054054054053</v>
      </c>
      <c r="H37" s="6">
        <v>12</v>
      </c>
      <c r="I37" s="6" t="s">
        <v>67</v>
      </c>
      <c r="J37" s="12">
        <f t="shared" si="4"/>
        <v>5189189.1891891891</v>
      </c>
      <c r="K37" s="14">
        <f t="shared" si="2"/>
        <v>1402.4835646457268</v>
      </c>
    </row>
    <row r="38" spans="1:11" x14ac:dyDescent="0.2">
      <c r="A38" s="5"/>
      <c r="B38" s="6"/>
      <c r="C38" s="6" t="s">
        <v>70</v>
      </c>
      <c r="D38" s="6" t="s">
        <v>66</v>
      </c>
      <c r="E38" s="6">
        <v>4</v>
      </c>
      <c r="F38" s="12">
        <v>5000</v>
      </c>
      <c r="G38" s="13">
        <f t="shared" si="0"/>
        <v>1.3513513513513513</v>
      </c>
      <c r="H38" s="6">
        <v>12</v>
      </c>
      <c r="I38" s="6" t="s">
        <v>67</v>
      </c>
      <c r="J38" s="12">
        <f t="shared" si="4"/>
        <v>324324.32432432432</v>
      </c>
      <c r="K38" s="14">
        <f t="shared" si="2"/>
        <v>87.655222790357925</v>
      </c>
    </row>
    <row r="39" spans="1:11" x14ac:dyDescent="0.2">
      <c r="A39" s="5"/>
      <c r="B39" s="6"/>
      <c r="C39" s="6" t="s">
        <v>71</v>
      </c>
      <c r="D39" s="6" t="s">
        <v>50</v>
      </c>
      <c r="E39" s="6">
        <v>4</v>
      </c>
      <c r="F39" s="12">
        <v>20000</v>
      </c>
      <c r="G39" s="13">
        <f t="shared" si="0"/>
        <v>5.4054054054054053</v>
      </c>
      <c r="H39" s="6">
        <v>12</v>
      </c>
      <c r="I39" s="6" t="s">
        <v>67</v>
      </c>
      <c r="J39" s="12">
        <f t="shared" si="4"/>
        <v>5189189.1891891891</v>
      </c>
      <c r="K39" s="14">
        <f t="shared" si="2"/>
        <v>1402.4835646457268</v>
      </c>
    </row>
    <row r="40" spans="1:11" ht="15.75" x14ac:dyDescent="0.25">
      <c r="A40" s="5"/>
      <c r="B40" s="15" t="s">
        <v>60</v>
      </c>
      <c r="C40" s="15"/>
      <c r="D40" s="15"/>
      <c r="E40" s="15"/>
      <c r="F40" s="15"/>
      <c r="G40" s="21"/>
      <c r="H40" s="15"/>
      <c r="I40" s="15"/>
      <c r="J40" s="19">
        <f>SUM(J36:J39)</f>
        <v>16540540.540540539</v>
      </c>
      <c r="K40" s="20">
        <f>SUM(K36:K39)</f>
        <v>4470.416362308255</v>
      </c>
    </row>
    <row r="41" spans="1:11" ht="15.75" x14ac:dyDescent="0.25">
      <c r="A41" s="5"/>
      <c r="B41" s="8" t="s">
        <v>38</v>
      </c>
      <c r="C41" s="8"/>
      <c r="D41" s="6"/>
      <c r="E41" s="6"/>
      <c r="F41" s="6"/>
      <c r="G41" s="13">
        <f t="shared" si="0"/>
        <v>0</v>
      </c>
      <c r="H41" s="6"/>
      <c r="I41" s="6"/>
      <c r="J41" s="12">
        <f t="shared" si="4"/>
        <v>0</v>
      </c>
      <c r="K41" s="14">
        <f t="shared" si="2"/>
        <v>0</v>
      </c>
    </row>
    <row r="42" spans="1:11" x14ac:dyDescent="0.2">
      <c r="A42" s="5"/>
      <c r="B42" s="6"/>
      <c r="C42" s="6" t="s">
        <v>63</v>
      </c>
      <c r="D42" s="6" t="s">
        <v>65</v>
      </c>
      <c r="E42" s="6">
        <v>100</v>
      </c>
      <c r="F42" s="6">
        <v>6000</v>
      </c>
      <c r="G42" s="6">
        <v>12</v>
      </c>
      <c r="H42" s="6">
        <v>12</v>
      </c>
      <c r="I42" s="6" t="s">
        <v>67</v>
      </c>
      <c r="J42" s="12">
        <f>E42*F42*H42</f>
        <v>7200000</v>
      </c>
      <c r="K42" s="14">
        <f t="shared" si="2"/>
        <v>1945.9459459459461</v>
      </c>
    </row>
    <row r="43" spans="1:11" x14ac:dyDescent="0.2">
      <c r="A43" s="5"/>
      <c r="B43" s="6"/>
      <c r="C43" s="6" t="s">
        <v>62</v>
      </c>
      <c r="D43" s="6" t="s">
        <v>66</v>
      </c>
      <c r="E43" s="6">
        <v>4</v>
      </c>
      <c r="F43" s="6">
        <v>20000</v>
      </c>
      <c r="G43" s="13">
        <f t="shared" si="0"/>
        <v>5.4054054054054053</v>
      </c>
      <c r="H43" s="6">
        <v>12</v>
      </c>
      <c r="I43" s="6" t="s">
        <v>67</v>
      </c>
      <c r="J43" s="12">
        <f t="shared" ref="J43:J44" si="8">E43*F43*H43</f>
        <v>960000</v>
      </c>
      <c r="K43" s="14">
        <f t="shared" si="2"/>
        <v>259.45945945945948</v>
      </c>
    </row>
    <row r="44" spans="1:11" x14ac:dyDescent="0.2">
      <c r="A44" s="5"/>
      <c r="B44" s="6"/>
      <c r="C44" s="6" t="s">
        <v>64</v>
      </c>
      <c r="D44" s="6" t="s">
        <v>66</v>
      </c>
      <c r="E44" s="6">
        <v>4</v>
      </c>
      <c r="F44" s="6">
        <v>5000</v>
      </c>
      <c r="G44" s="13">
        <f t="shared" si="0"/>
        <v>1.3513513513513513</v>
      </c>
      <c r="H44" s="6">
        <v>12</v>
      </c>
      <c r="I44" s="6" t="s">
        <v>67</v>
      </c>
      <c r="J44" s="12">
        <f t="shared" si="8"/>
        <v>240000</v>
      </c>
      <c r="K44" s="14">
        <f t="shared" si="2"/>
        <v>64.86486486486487</v>
      </c>
    </row>
    <row r="45" spans="1:11" x14ac:dyDescent="0.2">
      <c r="A45" s="5"/>
      <c r="B45" s="16" t="s">
        <v>60</v>
      </c>
      <c r="C45" s="16"/>
      <c r="D45" s="16"/>
      <c r="E45" s="16"/>
      <c r="F45" s="16"/>
      <c r="G45" s="18"/>
      <c r="H45" s="16"/>
      <c r="I45" s="16"/>
      <c r="J45" s="17">
        <f>SUM(J42:J44)</f>
        <v>8400000</v>
      </c>
      <c r="K45" s="22">
        <f>SUM(K42:K44)</f>
        <v>2270.2702702702704</v>
      </c>
    </row>
    <row r="46" spans="1:11" ht="15.75" x14ac:dyDescent="0.25">
      <c r="A46" s="5"/>
      <c r="B46" s="8" t="s">
        <v>39</v>
      </c>
      <c r="C46" s="8"/>
      <c r="D46" s="6"/>
      <c r="E46" s="6"/>
      <c r="F46" s="6"/>
      <c r="G46" s="13">
        <f t="shared" si="0"/>
        <v>0</v>
      </c>
      <c r="H46" s="6"/>
      <c r="I46" s="6"/>
      <c r="J46" s="12"/>
      <c r="K46" s="14"/>
    </row>
    <row r="47" spans="1:11" x14ac:dyDescent="0.2">
      <c r="A47" s="5"/>
      <c r="B47" s="6"/>
      <c r="C47" s="6" t="s">
        <v>68</v>
      </c>
      <c r="D47" s="6" t="s">
        <v>66</v>
      </c>
      <c r="E47" s="6">
        <v>4</v>
      </c>
      <c r="F47" s="6">
        <v>200000</v>
      </c>
      <c r="G47" s="13">
        <f t="shared" si="0"/>
        <v>54.054054054054056</v>
      </c>
      <c r="H47" s="6">
        <v>36</v>
      </c>
      <c r="I47" s="6" t="s">
        <v>73</v>
      </c>
      <c r="J47" s="12">
        <f>E47*F47*H47</f>
        <v>28800000</v>
      </c>
      <c r="K47" s="14">
        <f t="shared" si="2"/>
        <v>7783.7837837837842</v>
      </c>
    </row>
    <row r="48" spans="1:11" x14ac:dyDescent="0.2">
      <c r="A48" s="5"/>
      <c r="B48" s="6"/>
      <c r="C48" s="6" t="s">
        <v>71</v>
      </c>
      <c r="D48" s="6"/>
      <c r="E48" s="6"/>
      <c r="F48" s="6"/>
      <c r="G48" s="13">
        <f t="shared" si="0"/>
        <v>0</v>
      </c>
      <c r="H48" s="6"/>
      <c r="I48" s="6"/>
      <c r="J48" s="12">
        <f t="shared" si="4"/>
        <v>0</v>
      </c>
      <c r="K48" s="14">
        <f t="shared" si="2"/>
        <v>0</v>
      </c>
    </row>
    <row r="49" spans="1:11" x14ac:dyDescent="0.2">
      <c r="A49" s="5"/>
      <c r="B49" s="6"/>
      <c r="C49" s="6"/>
      <c r="D49" s="6"/>
      <c r="E49" s="6"/>
      <c r="F49" s="6"/>
      <c r="G49" s="13">
        <f t="shared" si="0"/>
        <v>0</v>
      </c>
      <c r="H49" s="6"/>
      <c r="I49" s="6"/>
      <c r="J49" s="12">
        <f t="shared" si="4"/>
        <v>0</v>
      </c>
      <c r="K49" s="14">
        <f t="shared" si="2"/>
        <v>0</v>
      </c>
    </row>
    <row r="50" spans="1:11" x14ac:dyDescent="0.2">
      <c r="A50" s="5"/>
      <c r="B50" s="6"/>
      <c r="C50" s="6"/>
      <c r="D50" s="6"/>
      <c r="E50" s="6"/>
      <c r="F50" s="6"/>
      <c r="G50" s="13">
        <f t="shared" si="0"/>
        <v>0</v>
      </c>
      <c r="H50" s="6"/>
      <c r="I50" s="6"/>
      <c r="J50" s="12">
        <f t="shared" si="4"/>
        <v>0</v>
      </c>
      <c r="K50" s="14">
        <f t="shared" si="2"/>
        <v>0</v>
      </c>
    </row>
    <row r="51" spans="1:11" ht="15.75" x14ac:dyDescent="0.25">
      <c r="A51" s="5"/>
      <c r="B51" s="15" t="s">
        <v>60</v>
      </c>
      <c r="C51" s="16"/>
      <c r="D51" s="16"/>
      <c r="E51" s="16"/>
      <c r="F51" s="16"/>
      <c r="G51" s="18"/>
      <c r="H51" s="16"/>
      <c r="I51" s="16"/>
      <c r="J51" s="17"/>
      <c r="K51" s="20">
        <f>SUM(K47:K50)</f>
        <v>7783.7837837837842</v>
      </c>
    </row>
    <row r="52" spans="1:11" ht="15.75" x14ac:dyDescent="0.25">
      <c r="A52" s="5"/>
      <c r="B52" s="8" t="s">
        <v>74</v>
      </c>
      <c r="C52" s="8"/>
      <c r="D52" s="6"/>
      <c r="E52" s="6"/>
      <c r="F52" s="6"/>
      <c r="G52" s="13"/>
      <c r="H52" s="6"/>
      <c r="I52" s="6"/>
      <c r="J52" s="12">
        <f t="shared" si="4"/>
        <v>0</v>
      </c>
      <c r="K52" s="14">
        <f t="shared" si="2"/>
        <v>0</v>
      </c>
    </row>
    <row r="53" spans="1:11" x14ac:dyDescent="0.2">
      <c r="A53" s="5"/>
      <c r="B53" s="6"/>
      <c r="C53" s="6" t="s">
        <v>75</v>
      </c>
      <c r="D53" s="6" t="s">
        <v>80</v>
      </c>
      <c r="E53" s="6">
        <v>60</v>
      </c>
      <c r="F53" s="6">
        <v>10000</v>
      </c>
      <c r="G53" s="13">
        <f t="shared" si="0"/>
        <v>2.7027027027027026</v>
      </c>
      <c r="H53" s="6">
        <v>8</v>
      </c>
      <c r="I53" s="6" t="s">
        <v>67</v>
      </c>
      <c r="J53" s="12">
        <f t="shared" si="4"/>
        <v>12972972.972972972</v>
      </c>
      <c r="K53" s="14">
        <f t="shared" si="2"/>
        <v>3506.208911614317</v>
      </c>
    </row>
    <row r="54" spans="1:11" x14ac:dyDescent="0.2">
      <c r="A54" s="5"/>
      <c r="B54" s="6"/>
      <c r="C54" s="6" t="s">
        <v>76</v>
      </c>
      <c r="D54" s="6" t="s">
        <v>80</v>
      </c>
      <c r="E54" s="6">
        <v>60</v>
      </c>
      <c r="F54" s="6">
        <v>20000</v>
      </c>
      <c r="G54" s="13">
        <f t="shared" si="0"/>
        <v>5.4054054054054053</v>
      </c>
      <c r="H54" s="6">
        <v>8</v>
      </c>
      <c r="I54" s="6" t="s">
        <v>67</v>
      </c>
      <c r="J54" s="12">
        <f t="shared" si="4"/>
        <v>51891891.891891889</v>
      </c>
      <c r="K54" s="14">
        <f t="shared" si="2"/>
        <v>14024.835646457268</v>
      </c>
    </row>
    <row r="55" spans="1:11" x14ac:dyDescent="0.2">
      <c r="A55" s="5"/>
      <c r="B55" s="6"/>
      <c r="C55" s="6" t="s">
        <v>77</v>
      </c>
      <c r="D55" s="6" t="s">
        <v>80</v>
      </c>
      <c r="E55" s="6">
        <v>60</v>
      </c>
      <c r="F55" s="6">
        <v>5000</v>
      </c>
      <c r="G55" s="13">
        <f t="shared" si="0"/>
        <v>1.3513513513513513</v>
      </c>
      <c r="H55" s="6">
        <v>8</v>
      </c>
      <c r="I55" s="6" t="s">
        <v>67</v>
      </c>
      <c r="J55" s="12">
        <f t="shared" si="4"/>
        <v>3243243.2432432431</v>
      </c>
      <c r="K55" s="14">
        <f t="shared" si="2"/>
        <v>876.55222790357925</v>
      </c>
    </row>
    <row r="56" spans="1:11" x14ac:dyDescent="0.2">
      <c r="A56" s="5"/>
      <c r="B56" s="6"/>
      <c r="C56" s="6" t="s">
        <v>82</v>
      </c>
      <c r="D56" s="6" t="s">
        <v>83</v>
      </c>
      <c r="E56" s="6">
        <v>50</v>
      </c>
      <c r="F56" s="6">
        <v>6000</v>
      </c>
      <c r="G56" s="13">
        <f t="shared" si="0"/>
        <v>1.6216216216216217</v>
      </c>
      <c r="H56" s="6">
        <v>8</v>
      </c>
      <c r="I56" s="6" t="s">
        <v>67</v>
      </c>
      <c r="J56" s="12">
        <f t="shared" si="4"/>
        <v>3891891.8918918921</v>
      </c>
      <c r="K56" s="14">
        <f t="shared" si="2"/>
        <v>1051.8626734842951</v>
      </c>
    </row>
    <row r="57" spans="1:11" x14ac:dyDescent="0.2">
      <c r="A57" s="5"/>
      <c r="B57" s="6"/>
      <c r="C57" s="6" t="s">
        <v>78</v>
      </c>
      <c r="D57" s="6" t="s">
        <v>81</v>
      </c>
      <c r="E57" s="6">
        <v>1</v>
      </c>
      <c r="F57" s="6">
        <v>15000</v>
      </c>
      <c r="G57" s="13">
        <f t="shared" si="0"/>
        <v>4.0540540540540544</v>
      </c>
      <c r="H57" s="6">
        <v>8</v>
      </c>
      <c r="I57" s="6" t="s">
        <v>67</v>
      </c>
      <c r="J57" s="12">
        <f t="shared" si="4"/>
        <v>486486.48648648651</v>
      </c>
      <c r="K57" s="14">
        <f t="shared" si="2"/>
        <v>131.48283418553689</v>
      </c>
    </row>
    <row r="58" spans="1:11" x14ac:dyDescent="0.2">
      <c r="A58" s="5"/>
      <c r="B58" s="6"/>
      <c r="C58" s="6" t="s">
        <v>79</v>
      </c>
      <c r="D58" s="6" t="s">
        <v>71</v>
      </c>
      <c r="E58" s="6">
        <v>1</v>
      </c>
      <c r="F58" s="6">
        <v>50000</v>
      </c>
      <c r="G58" s="13">
        <f t="shared" si="0"/>
        <v>13.513513513513514</v>
      </c>
      <c r="H58" s="6">
        <v>8</v>
      </c>
      <c r="I58" s="6" t="s">
        <v>67</v>
      </c>
      <c r="J58" s="12">
        <f t="shared" si="4"/>
        <v>5405405.4054054059</v>
      </c>
      <c r="K58" s="14">
        <f t="shared" si="2"/>
        <v>1460.9203798392989</v>
      </c>
    </row>
    <row r="59" spans="1:11" ht="15.75" x14ac:dyDescent="0.25">
      <c r="A59" s="5"/>
      <c r="B59" s="23" t="s">
        <v>58</v>
      </c>
      <c r="C59" s="24"/>
      <c r="D59" s="24"/>
      <c r="E59" s="24"/>
      <c r="F59" s="24"/>
      <c r="G59" s="25">
        <f t="shared" si="0"/>
        <v>0</v>
      </c>
      <c r="H59" s="24"/>
      <c r="I59" s="24"/>
      <c r="J59" s="26"/>
      <c r="K59" s="27"/>
    </row>
    <row r="60" spans="1:11" ht="16.5" thickBot="1" x14ac:dyDescent="0.3">
      <c r="A60" s="28"/>
      <c r="B60" s="29" t="s">
        <v>59</v>
      </c>
      <c r="C60" s="30"/>
      <c r="D60" s="30"/>
      <c r="E60" s="30"/>
      <c r="F60" s="30"/>
      <c r="G60" s="31">
        <f t="shared" si="0"/>
        <v>0</v>
      </c>
      <c r="H60" s="30"/>
      <c r="I60" s="30"/>
      <c r="J60" s="32">
        <f>J59+J51+J45+J40+J34+J26+J19+J12</f>
        <v>197100540.54054055</v>
      </c>
      <c r="K60" s="33">
        <f>K59+K51+K45+K40+K34+K26+K19+K12</f>
        <v>61054.200146092044</v>
      </c>
    </row>
    <row r="61" spans="1:11" x14ac:dyDescent="0.2">
      <c r="G61" s="2"/>
      <c r="J61" s="3"/>
      <c r="K61" s="4"/>
    </row>
    <row r="62" spans="1:11" x14ac:dyDescent="0.2">
      <c r="G62" s="2"/>
      <c r="J62" s="3"/>
      <c r="K62" s="4"/>
    </row>
    <row r="63" spans="1:11" x14ac:dyDescent="0.2">
      <c r="G63" s="2"/>
      <c r="J63" s="3"/>
      <c r="K63" s="4"/>
    </row>
    <row r="64" spans="1:11" x14ac:dyDescent="0.2">
      <c r="G64" s="2"/>
      <c r="J64" s="3"/>
      <c r="K64" s="4"/>
    </row>
    <row r="65" spans="7:11" x14ac:dyDescent="0.2">
      <c r="G65" s="2"/>
      <c r="J65" s="3"/>
      <c r="K65" s="4"/>
    </row>
    <row r="66" spans="7:11" x14ac:dyDescent="0.2">
      <c r="G66" s="2"/>
      <c r="J66" s="3"/>
      <c r="K66" s="4"/>
    </row>
    <row r="67" spans="7:11" x14ac:dyDescent="0.2">
      <c r="G67" s="2"/>
      <c r="J67" s="3"/>
      <c r="K67" s="4"/>
    </row>
    <row r="68" spans="7:11" x14ac:dyDescent="0.2">
      <c r="G68" s="2"/>
      <c r="J68" s="3"/>
      <c r="K68" s="4"/>
    </row>
    <row r="69" spans="7:11" x14ac:dyDescent="0.2">
      <c r="G69" s="2"/>
      <c r="J69" s="3"/>
      <c r="K69" s="4"/>
    </row>
    <row r="70" spans="7:11" x14ac:dyDescent="0.2">
      <c r="G70" s="2"/>
      <c r="J70" s="3"/>
      <c r="K70" s="4"/>
    </row>
    <row r="71" spans="7:11" x14ac:dyDescent="0.2">
      <c r="G71" s="2"/>
      <c r="J71" s="3"/>
      <c r="K71" s="4"/>
    </row>
    <row r="72" spans="7:11" x14ac:dyDescent="0.2">
      <c r="G72" s="2"/>
      <c r="J72" s="3"/>
      <c r="K72" s="4"/>
    </row>
    <row r="73" spans="7:11" x14ac:dyDescent="0.2">
      <c r="G73" s="2"/>
      <c r="J73" s="3"/>
      <c r="K73" s="4"/>
    </row>
    <row r="74" spans="7:11" x14ac:dyDescent="0.2">
      <c r="G74" s="2"/>
      <c r="J74" s="3"/>
      <c r="K74" s="4"/>
    </row>
    <row r="75" spans="7:11" x14ac:dyDescent="0.2">
      <c r="G75" s="2"/>
      <c r="J75" s="3"/>
      <c r="K75" s="4"/>
    </row>
    <row r="76" spans="7:11" x14ac:dyDescent="0.2">
      <c r="G76" s="2"/>
      <c r="J76" s="3"/>
      <c r="K76" s="4"/>
    </row>
    <row r="77" spans="7:11" x14ac:dyDescent="0.2">
      <c r="G77" s="2"/>
      <c r="J77" s="3"/>
      <c r="K77" s="4"/>
    </row>
    <row r="78" spans="7:11" x14ac:dyDescent="0.2">
      <c r="G78" s="2"/>
      <c r="J78" s="3"/>
      <c r="K78" s="4"/>
    </row>
    <row r="79" spans="7:11" x14ac:dyDescent="0.2">
      <c r="G79" s="2"/>
      <c r="J79" s="3"/>
      <c r="K79" s="4"/>
    </row>
    <row r="80" spans="7:11" x14ac:dyDescent="0.2">
      <c r="G80" s="2"/>
      <c r="J80" s="3"/>
      <c r="K80" s="4"/>
    </row>
    <row r="81" spans="7:11" x14ac:dyDescent="0.2">
      <c r="G81" s="2"/>
      <c r="J81" s="3"/>
      <c r="K81" s="4"/>
    </row>
    <row r="82" spans="7:11" x14ac:dyDescent="0.2">
      <c r="G82" s="2"/>
      <c r="J82" s="3"/>
      <c r="K82" s="4"/>
    </row>
    <row r="83" spans="7:11" x14ac:dyDescent="0.2">
      <c r="G83" s="2"/>
      <c r="J83" s="3"/>
      <c r="K83" s="4"/>
    </row>
    <row r="84" spans="7:11" x14ac:dyDescent="0.2">
      <c r="G84" s="2"/>
      <c r="J84" s="3"/>
      <c r="K84" s="4"/>
    </row>
    <row r="85" spans="7:11" x14ac:dyDescent="0.2">
      <c r="G85" s="2"/>
      <c r="J85" s="3"/>
      <c r="K85" s="4"/>
    </row>
    <row r="86" spans="7:11" x14ac:dyDescent="0.2">
      <c r="G86" s="2"/>
      <c r="J86" s="3"/>
      <c r="K86" s="4"/>
    </row>
    <row r="87" spans="7:11" x14ac:dyDescent="0.2">
      <c r="G87" s="2"/>
      <c r="J87" s="3"/>
      <c r="K87" s="4"/>
    </row>
    <row r="88" spans="7:11" x14ac:dyDescent="0.2">
      <c r="G88" s="2"/>
      <c r="J88" s="3"/>
      <c r="K88" s="4"/>
    </row>
    <row r="89" spans="7:11" x14ac:dyDescent="0.2">
      <c r="G89" s="2"/>
      <c r="J89" s="3"/>
      <c r="K89" s="4"/>
    </row>
    <row r="90" spans="7:11" x14ac:dyDescent="0.2">
      <c r="G90" s="2"/>
      <c r="J90" s="3"/>
      <c r="K90" s="4"/>
    </row>
    <row r="91" spans="7:11" x14ac:dyDescent="0.2">
      <c r="G91" s="2"/>
      <c r="J91" s="3"/>
      <c r="K91" s="4"/>
    </row>
    <row r="92" spans="7:11" x14ac:dyDescent="0.2">
      <c r="G92" s="2"/>
      <c r="J92" s="3"/>
      <c r="K92" s="4"/>
    </row>
    <row r="93" spans="7:11" x14ac:dyDescent="0.2">
      <c r="G93" s="2"/>
      <c r="J93" s="3"/>
      <c r="K93" s="4"/>
    </row>
    <row r="94" spans="7:11" x14ac:dyDescent="0.2">
      <c r="G94" s="2"/>
      <c r="J94" s="3"/>
      <c r="K94" s="4"/>
    </row>
    <row r="95" spans="7:11" x14ac:dyDescent="0.2">
      <c r="G95" s="2"/>
      <c r="J95" s="3"/>
      <c r="K95" s="4"/>
    </row>
    <row r="96" spans="7:11" x14ac:dyDescent="0.2">
      <c r="G96" s="2"/>
      <c r="J96" s="3"/>
      <c r="K96" s="4"/>
    </row>
    <row r="97" spans="7:11" x14ac:dyDescent="0.2">
      <c r="G97" s="2"/>
      <c r="J97" s="3"/>
      <c r="K97" s="4"/>
    </row>
    <row r="98" spans="7:11" x14ac:dyDescent="0.2">
      <c r="G98" s="2"/>
      <c r="J98" s="3"/>
      <c r="K98" s="4"/>
    </row>
    <row r="99" spans="7:11" x14ac:dyDescent="0.2">
      <c r="G99" s="2"/>
      <c r="J99" s="3"/>
      <c r="K99" s="4"/>
    </row>
    <row r="100" spans="7:11" x14ac:dyDescent="0.2">
      <c r="G100" s="2"/>
      <c r="J100" s="3"/>
      <c r="K100" s="4"/>
    </row>
    <row r="101" spans="7:11" x14ac:dyDescent="0.2">
      <c r="G101" s="2"/>
      <c r="J101" s="3"/>
      <c r="K101" s="4"/>
    </row>
    <row r="102" spans="7:11" x14ac:dyDescent="0.2">
      <c r="G102" s="2"/>
      <c r="J102" s="3"/>
      <c r="K102" s="4"/>
    </row>
    <row r="103" spans="7:11" x14ac:dyDescent="0.2">
      <c r="G103" s="2"/>
      <c r="J103" s="3"/>
      <c r="K103" s="4"/>
    </row>
    <row r="104" spans="7:11" x14ac:dyDescent="0.2">
      <c r="G104" s="2"/>
      <c r="J104" s="3"/>
      <c r="K104" s="4"/>
    </row>
    <row r="105" spans="7:11" x14ac:dyDescent="0.2">
      <c r="G105" s="2"/>
      <c r="J105" s="3"/>
      <c r="K105" s="4"/>
    </row>
    <row r="106" spans="7:11" x14ac:dyDescent="0.2">
      <c r="G106" s="2"/>
      <c r="J106" s="3"/>
      <c r="K106" s="4"/>
    </row>
    <row r="107" spans="7:11" x14ac:dyDescent="0.2">
      <c r="G107" s="2"/>
      <c r="J107" s="3"/>
      <c r="K107" s="4"/>
    </row>
    <row r="108" spans="7:11" x14ac:dyDescent="0.2">
      <c r="G108" s="2"/>
      <c r="J108" s="3"/>
      <c r="K108" s="4"/>
    </row>
    <row r="109" spans="7:11" x14ac:dyDescent="0.2">
      <c r="G109" s="2"/>
      <c r="J109" s="3"/>
      <c r="K109" s="4"/>
    </row>
    <row r="110" spans="7:11" x14ac:dyDescent="0.2">
      <c r="G110" s="2"/>
      <c r="J110" s="3"/>
      <c r="K110" s="4"/>
    </row>
    <row r="111" spans="7:11" x14ac:dyDescent="0.2">
      <c r="G111" s="2"/>
      <c r="J111" s="3"/>
      <c r="K111" s="4"/>
    </row>
    <row r="112" spans="7:11" x14ac:dyDescent="0.2">
      <c r="G112" s="2"/>
      <c r="J112" s="3"/>
      <c r="K112" s="4"/>
    </row>
    <row r="113" spans="7:11" x14ac:dyDescent="0.2">
      <c r="G113" s="2"/>
      <c r="J113" s="3"/>
      <c r="K113" s="4"/>
    </row>
    <row r="114" spans="7:11" x14ac:dyDescent="0.2">
      <c r="G114" s="2"/>
      <c r="J114" s="3"/>
      <c r="K114" s="4"/>
    </row>
    <row r="115" spans="7:11" x14ac:dyDescent="0.2">
      <c r="G115" s="2"/>
      <c r="J115" s="3"/>
      <c r="K115" s="4"/>
    </row>
    <row r="116" spans="7:11" x14ac:dyDescent="0.2">
      <c r="G116" s="2"/>
      <c r="J116" s="3"/>
      <c r="K116" s="4"/>
    </row>
    <row r="117" spans="7:11" x14ac:dyDescent="0.2">
      <c r="G117" s="2"/>
      <c r="J117" s="3"/>
      <c r="K117" s="4"/>
    </row>
    <row r="118" spans="7:11" x14ac:dyDescent="0.2">
      <c r="G118" s="2">
        <f t="shared" ref="G118:G138" si="9">F118/3700</f>
        <v>0</v>
      </c>
      <c r="J118" s="3">
        <f t="shared" ref="J118:J138" si="10">E118*F118*G118*H118</f>
        <v>0</v>
      </c>
      <c r="K118" s="4">
        <f t="shared" ref="K118:K138" si="11">J118/3700</f>
        <v>0</v>
      </c>
    </row>
    <row r="119" spans="7:11" x14ac:dyDescent="0.2">
      <c r="G119" s="2">
        <f t="shared" si="9"/>
        <v>0</v>
      </c>
      <c r="J119" s="3">
        <f t="shared" si="10"/>
        <v>0</v>
      </c>
      <c r="K119" s="4">
        <f t="shared" si="11"/>
        <v>0</v>
      </c>
    </row>
    <row r="120" spans="7:11" x14ac:dyDescent="0.2">
      <c r="G120" s="2">
        <f t="shared" si="9"/>
        <v>0</v>
      </c>
      <c r="J120" s="3">
        <f t="shared" si="10"/>
        <v>0</v>
      </c>
      <c r="K120" s="4">
        <f t="shared" si="11"/>
        <v>0</v>
      </c>
    </row>
    <row r="121" spans="7:11" x14ac:dyDescent="0.2">
      <c r="G121" s="2">
        <f t="shared" si="9"/>
        <v>0</v>
      </c>
      <c r="J121" s="3">
        <f t="shared" si="10"/>
        <v>0</v>
      </c>
      <c r="K121" s="4">
        <f t="shared" si="11"/>
        <v>0</v>
      </c>
    </row>
    <row r="122" spans="7:11" x14ac:dyDescent="0.2">
      <c r="G122" s="2">
        <f t="shared" si="9"/>
        <v>0</v>
      </c>
      <c r="J122" s="3">
        <f t="shared" si="10"/>
        <v>0</v>
      </c>
      <c r="K122" s="4">
        <f t="shared" si="11"/>
        <v>0</v>
      </c>
    </row>
    <row r="123" spans="7:11" x14ac:dyDescent="0.2">
      <c r="G123" s="2">
        <f t="shared" si="9"/>
        <v>0</v>
      </c>
      <c r="J123" s="3">
        <f t="shared" si="10"/>
        <v>0</v>
      </c>
      <c r="K123" s="4">
        <f t="shared" si="11"/>
        <v>0</v>
      </c>
    </row>
    <row r="124" spans="7:11" x14ac:dyDescent="0.2">
      <c r="G124" s="2">
        <f t="shared" si="9"/>
        <v>0</v>
      </c>
      <c r="J124" s="3">
        <f t="shared" si="10"/>
        <v>0</v>
      </c>
      <c r="K124" s="4">
        <f t="shared" si="11"/>
        <v>0</v>
      </c>
    </row>
    <row r="125" spans="7:11" x14ac:dyDescent="0.2">
      <c r="G125" s="2">
        <f t="shared" si="9"/>
        <v>0</v>
      </c>
      <c r="J125" s="3">
        <f t="shared" si="10"/>
        <v>0</v>
      </c>
      <c r="K125" s="4">
        <f t="shared" si="11"/>
        <v>0</v>
      </c>
    </row>
    <row r="126" spans="7:11" x14ac:dyDescent="0.2">
      <c r="G126" s="2">
        <f t="shared" si="9"/>
        <v>0</v>
      </c>
      <c r="J126" s="3">
        <f t="shared" si="10"/>
        <v>0</v>
      </c>
      <c r="K126" s="4">
        <f t="shared" si="11"/>
        <v>0</v>
      </c>
    </row>
    <row r="127" spans="7:11" x14ac:dyDescent="0.2">
      <c r="G127" s="2">
        <f t="shared" si="9"/>
        <v>0</v>
      </c>
      <c r="J127" s="3">
        <f t="shared" si="10"/>
        <v>0</v>
      </c>
      <c r="K127" s="4">
        <f t="shared" si="11"/>
        <v>0</v>
      </c>
    </row>
    <row r="128" spans="7:11" x14ac:dyDescent="0.2">
      <c r="G128" s="2">
        <f t="shared" si="9"/>
        <v>0</v>
      </c>
      <c r="J128" s="3">
        <f t="shared" si="10"/>
        <v>0</v>
      </c>
      <c r="K128" s="4">
        <f t="shared" si="11"/>
        <v>0</v>
      </c>
    </row>
    <row r="129" spans="7:11" x14ac:dyDescent="0.2">
      <c r="G129" s="2">
        <f t="shared" si="9"/>
        <v>0</v>
      </c>
      <c r="J129" s="3">
        <f t="shared" si="10"/>
        <v>0</v>
      </c>
      <c r="K129" s="4">
        <f t="shared" si="11"/>
        <v>0</v>
      </c>
    </row>
    <row r="130" spans="7:11" x14ac:dyDescent="0.2">
      <c r="G130" s="2">
        <f t="shared" si="9"/>
        <v>0</v>
      </c>
      <c r="J130" s="3">
        <f t="shared" si="10"/>
        <v>0</v>
      </c>
      <c r="K130" s="4">
        <f t="shared" si="11"/>
        <v>0</v>
      </c>
    </row>
    <row r="131" spans="7:11" x14ac:dyDescent="0.2">
      <c r="G131" s="2">
        <f t="shared" si="9"/>
        <v>0</v>
      </c>
      <c r="J131" s="3">
        <f t="shared" si="10"/>
        <v>0</v>
      </c>
      <c r="K131" s="4">
        <f t="shared" si="11"/>
        <v>0</v>
      </c>
    </row>
    <row r="132" spans="7:11" x14ac:dyDescent="0.2">
      <c r="G132" s="2">
        <f t="shared" si="9"/>
        <v>0</v>
      </c>
      <c r="J132" s="3">
        <f t="shared" si="10"/>
        <v>0</v>
      </c>
      <c r="K132" s="4">
        <f t="shared" si="11"/>
        <v>0</v>
      </c>
    </row>
    <row r="133" spans="7:11" x14ac:dyDescent="0.2">
      <c r="G133" s="2">
        <f t="shared" si="9"/>
        <v>0</v>
      </c>
      <c r="J133" s="3">
        <f t="shared" si="10"/>
        <v>0</v>
      </c>
      <c r="K133" s="4">
        <f t="shared" si="11"/>
        <v>0</v>
      </c>
    </row>
    <row r="134" spans="7:11" x14ac:dyDescent="0.2">
      <c r="G134" s="2">
        <f t="shared" si="9"/>
        <v>0</v>
      </c>
      <c r="J134" s="3">
        <f t="shared" si="10"/>
        <v>0</v>
      </c>
      <c r="K134" s="4">
        <f t="shared" si="11"/>
        <v>0</v>
      </c>
    </row>
    <row r="135" spans="7:11" x14ac:dyDescent="0.2">
      <c r="G135" s="2">
        <f t="shared" si="9"/>
        <v>0</v>
      </c>
      <c r="J135" s="3">
        <f t="shared" si="10"/>
        <v>0</v>
      </c>
      <c r="K135" s="4">
        <f t="shared" si="11"/>
        <v>0</v>
      </c>
    </row>
    <row r="136" spans="7:11" x14ac:dyDescent="0.2">
      <c r="G136" s="2">
        <f t="shared" si="9"/>
        <v>0</v>
      </c>
      <c r="J136" s="3">
        <f t="shared" si="10"/>
        <v>0</v>
      </c>
      <c r="K136" s="4">
        <f t="shared" si="11"/>
        <v>0</v>
      </c>
    </row>
    <row r="137" spans="7:11" x14ac:dyDescent="0.2">
      <c r="G137" s="2">
        <f t="shared" si="9"/>
        <v>0</v>
      </c>
      <c r="J137" s="3">
        <f t="shared" si="10"/>
        <v>0</v>
      </c>
      <c r="K137" s="4">
        <f t="shared" si="11"/>
        <v>0</v>
      </c>
    </row>
    <row r="138" spans="7:11" x14ac:dyDescent="0.2">
      <c r="G138" s="2">
        <f t="shared" si="9"/>
        <v>0</v>
      </c>
      <c r="J138" s="3">
        <f t="shared" si="10"/>
        <v>0</v>
      </c>
      <c r="K138" s="4">
        <f t="shared" si="11"/>
        <v>0</v>
      </c>
    </row>
    <row r="139" spans="7:11" x14ac:dyDescent="0.2">
      <c r="G139" s="2">
        <f t="shared" ref="G139:G202" si="12">F139/3700</f>
        <v>0</v>
      </c>
      <c r="J139" s="3">
        <f t="shared" ref="J139:J202" si="13">E139*F139*G139*H139</f>
        <v>0</v>
      </c>
      <c r="K139" s="4">
        <f t="shared" ref="K139:K202" si="14">J139/3700</f>
        <v>0</v>
      </c>
    </row>
    <row r="140" spans="7:11" x14ac:dyDescent="0.2">
      <c r="G140" s="2">
        <f t="shared" si="12"/>
        <v>0</v>
      </c>
      <c r="J140" s="3">
        <f t="shared" si="13"/>
        <v>0</v>
      </c>
      <c r="K140" s="4">
        <f t="shared" si="14"/>
        <v>0</v>
      </c>
    </row>
    <row r="141" spans="7:11" x14ac:dyDescent="0.2">
      <c r="G141" s="2">
        <f t="shared" si="12"/>
        <v>0</v>
      </c>
      <c r="J141" s="3">
        <f t="shared" si="13"/>
        <v>0</v>
      </c>
      <c r="K141" s="4">
        <f t="shared" si="14"/>
        <v>0</v>
      </c>
    </row>
    <row r="142" spans="7:11" x14ac:dyDescent="0.2">
      <c r="G142" s="2">
        <f t="shared" si="12"/>
        <v>0</v>
      </c>
      <c r="J142" s="3">
        <f t="shared" si="13"/>
        <v>0</v>
      </c>
      <c r="K142" s="4">
        <f t="shared" si="14"/>
        <v>0</v>
      </c>
    </row>
    <row r="143" spans="7:11" x14ac:dyDescent="0.2">
      <c r="G143" s="2">
        <f t="shared" si="12"/>
        <v>0</v>
      </c>
      <c r="J143" s="3">
        <f t="shared" si="13"/>
        <v>0</v>
      </c>
      <c r="K143" s="4">
        <f t="shared" si="14"/>
        <v>0</v>
      </c>
    </row>
    <row r="144" spans="7:11" x14ac:dyDescent="0.2">
      <c r="G144" s="2">
        <f t="shared" si="12"/>
        <v>0</v>
      </c>
      <c r="J144" s="3">
        <f t="shared" si="13"/>
        <v>0</v>
      </c>
      <c r="K144" s="4">
        <f t="shared" si="14"/>
        <v>0</v>
      </c>
    </row>
    <row r="145" spans="7:11" x14ac:dyDescent="0.2">
      <c r="G145" s="2">
        <f t="shared" si="12"/>
        <v>0</v>
      </c>
      <c r="J145" s="3">
        <f t="shared" si="13"/>
        <v>0</v>
      </c>
      <c r="K145" s="4">
        <f t="shared" si="14"/>
        <v>0</v>
      </c>
    </row>
    <row r="146" spans="7:11" x14ac:dyDescent="0.2">
      <c r="G146" s="2">
        <f t="shared" si="12"/>
        <v>0</v>
      </c>
      <c r="J146" s="3">
        <f t="shared" si="13"/>
        <v>0</v>
      </c>
      <c r="K146" s="4">
        <f t="shared" si="14"/>
        <v>0</v>
      </c>
    </row>
    <row r="147" spans="7:11" x14ac:dyDescent="0.2">
      <c r="G147" s="2">
        <f t="shared" si="12"/>
        <v>0</v>
      </c>
      <c r="J147" s="3">
        <f t="shared" si="13"/>
        <v>0</v>
      </c>
      <c r="K147" s="4">
        <f t="shared" si="14"/>
        <v>0</v>
      </c>
    </row>
    <row r="148" spans="7:11" x14ac:dyDescent="0.2">
      <c r="G148" s="2">
        <f t="shared" si="12"/>
        <v>0</v>
      </c>
      <c r="J148" s="3">
        <f t="shared" si="13"/>
        <v>0</v>
      </c>
      <c r="K148" s="4">
        <f t="shared" si="14"/>
        <v>0</v>
      </c>
    </row>
    <row r="149" spans="7:11" x14ac:dyDescent="0.2">
      <c r="G149" s="2">
        <f t="shared" si="12"/>
        <v>0</v>
      </c>
      <c r="J149" s="3">
        <f t="shared" si="13"/>
        <v>0</v>
      </c>
      <c r="K149" s="4">
        <f t="shared" si="14"/>
        <v>0</v>
      </c>
    </row>
    <row r="150" spans="7:11" x14ac:dyDescent="0.2">
      <c r="G150" s="2">
        <f t="shared" si="12"/>
        <v>0</v>
      </c>
      <c r="J150" s="3">
        <f t="shared" si="13"/>
        <v>0</v>
      </c>
      <c r="K150" s="4">
        <f t="shared" si="14"/>
        <v>0</v>
      </c>
    </row>
    <row r="151" spans="7:11" x14ac:dyDescent="0.2">
      <c r="G151" s="2">
        <f t="shared" si="12"/>
        <v>0</v>
      </c>
      <c r="J151" s="3">
        <f t="shared" si="13"/>
        <v>0</v>
      </c>
      <c r="K151" s="4">
        <f t="shared" si="14"/>
        <v>0</v>
      </c>
    </row>
    <row r="152" spans="7:11" x14ac:dyDescent="0.2">
      <c r="G152" s="2">
        <f t="shared" si="12"/>
        <v>0</v>
      </c>
      <c r="J152" s="3">
        <f t="shared" si="13"/>
        <v>0</v>
      </c>
      <c r="K152" s="4">
        <f t="shared" si="14"/>
        <v>0</v>
      </c>
    </row>
    <row r="153" spans="7:11" x14ac:dyDescent="0.2">
      <c r="G153" s="2">
        <f t="shared" si="12"/>
        <v>0</v>
      </c>
      <c r="J153" s="3">
        <f t="shared" si="13"/>
        <v>0</v>
      </c>
      <c r="K153" s="4">
        <f t="shared" si="14"/>
        <v>0</v>
      </c>
    </row>
    <row r="154" spans="7:11" x14ac:dyDescent="0.2">
      <c r="G154" s="2">
        <f t="shared" si="12"/>
        <v>0</v>
      </c>
      <c r="J154" s="3">
        <f t="shared" si="13"/>
        <v>0</v>
      </c>
      <c r="K154" s="4">
        <f t="shared" si="14"/>
        <v>0</v>
      </c>
    </row>
    <row r="155" spans="7:11" x14ac:dyDescent="0.2">
      <c r="G155" s="2">
        <f t="shared" si="12"/>
        <v>0</v>
      </c>
      <c r="J155" s="3">
        <f t="shared" si="13"/>
        <v>0</v>
      </c>
      <c r="K155" s="4">
        <f t="shared" si="14"/>
        <v>0</v>
      </c>
    </row>
    <row r="156" spans="7:11" x14ac:dyDescent="0.2">
      <c r="G156" s="2">
        <f t="shared" si="12"/>
        <v>0</v>
      </c>
      <c r="J156" s="3">
        <f t="shared" si="13"/>
        <v>0</v>
      </c>
      <c r="K156" s="4">
        <f t="shared" si="14"/>
        <v>0</v>
      </c>
    </row>
    <row r="157" spans="7:11" x14ac:dyDescent="0.2">
      <c r="G157" s="2">
        <f t="shared" si="12"/>
        <v>0</v>
      </c>
      <c r="J157" s="3">
        <f t="shared" si="13"/>
        <v>0</v>
      </c>
      <c r="K157" s="4">
        <f t="shared" si="14"/>
        <v>0</v>
      </c>
    </row>
    <row r="158" spans="7:11" x14ac:dyDescent="0.2">
      <c r="G158" s="2">
        <f t="shared" si="12"/>
        <v>0</v>
      </c>
      <c r="J158" s="3">
        <f t="shared" si="13"/>
        <v>0</v>
      </c>
      <c r="K158" s="4">
        <f t="shared" si="14"/>
        <v>0</v>
      </c>
    </row>
    <row r="159" spans="7:11" x14ac:dyDescent="0.2">
      <c r="G159" s="2">
        <f t="shared" si="12"/>
        <v>0</v>
      </c>
      <c r="J159" s="3">
        <f t="shared" si="13"/>
        <v>0</v>
      </c>
      <c r="K159" s="4">
        <f t="shared" si="14"/>
        <v>0</v>
      </c>
    </row>
    <row r="160" spans="7:11" x14ac:dyDescent="0.2">
      <c r="G160" s="2">
        <f t="shared" si="12"/>
        <v>0</v>
      </c>
      <c r="J160" s="3">
        <f t="shared" si="13"/>
        <v>0</v>
      </c>
      <c r="K160" s="4">
        <f t="shared" si="14"/>
        <v>0</v>
      </c>
    </row>
    <row r="161" spans="7:11" x14ac:dyDescent="0.2">
      <c r="G161" s="2">
        <f t="shared" si="12"/>
        <v>0</v>
      </c>
      <c r="J161" s="3">
        <f t="shared" si="13"/>
        <v>0</v>
      </c>
      <c r="K161" s="4">
        <f t="shared" si="14"/>
        <v>0</v>
      </c>
    </row>
    <row r="162" spans="7:11" x14ac:dyDescent="0.2">
      <c r="G162" s="2">
        <f t="shared" si="12"/>
        <v>0</v>
      </c>
      <c r="J162" s="3">
        <f t="shared" si="13"/>
        <v>0</v>
      </c>
      <c r="K162" s="4">
        <f t="shared" si="14"/>
        <v>0</v>
      </c>
    </row>
    <row r="163" spans="7:11" x14ac:dyDescent="0.2">
      <c r="G163" s="2">
        <f t="shared" si="12"/>
        <v>0</v>
      </c>
      <c r="J163" s="3">
        <f t="shared" si="13"/>
        <v>0</v>
      </c>
      <c r="K163" s="4">
        <f t="shared" si="14"/>
        <v>0</v>
      </c>
    </row>
    <row r="164" spans="7:11" x14ac:dyDescent="0.2">
      <c r="G164" s="2">
        <f t="shared" si="12"/>
        <v>0</v>
      </c>
      <c r="J164" s="3">
        <f t="shared" si="13"/>
        <v>0</v>
      </c>
      <c r="K164" s="4">
        <f t="shared" si="14"/>
        <v>0</v>
      </c>
    </row>
    <row r="165" spans="7:11" x14ac:dyDescent="0.2">
      <c r="G165" s="2">
        <f t="shared" si="12"/>
        <v>0</v>
      </c>
      <c r="J165" s="3">
        <f t="shared" si="13"/>
        <v>0</v>
      </c>
      <c r="K165" s="4">
        <f t="shared" si="14"/>
        <v>0</v>
      </c>
    </row>
    <row r="166" spans="7:11" x14ac:dyDescent="0.2">
      <c r="G166" s="2">
        <f t="shared" si="12"/>
        <v>0</v>
      </c>
      <c r="J166" s="3">
        <f t="shared" si="13"/>
        <v>0</v>
      </c>
      <c r="K166" s="4">
        <f t="shared" si="14"/>
        <v>0</v>
      </c>
    </row>
    <row r="167" spans="7:11" x14ac:dyDescent="0.2">
      <c r="G167" s="2">
        <f t="shared" si="12"/>
        <v>0</v>
      </c>
      <c r="J167" s="3">
        <f t="shared" si="13"/>
        <v>0</v>
      </c>
      <c r="K167" s="4">
        <f t="shared" si="14"/>
        <v>0</v>
      </c>
    </row>
    <row r="168" spans="7:11" x14ac:dyDescent="0.2">
      <c r="G168" s="2">
        <f t="shared" si="12"/>
        <v>0</v>
      </c>
      <c r="J168" s="3">
        <f t="shared" si="13"/>
        <v>0</v>
      </c>
      <c r="K168" s="4">
        <f t="shared" si="14"/>
        <v>0</v>
      </c>
    </row>
    <row r="169" spans="7:11" x14ac:dyDescent="0.2">
      <c r="G169" s="2">
        <f t="shared" si="12"/>
        <v>0</v>
      </c>
      <c r="J169" s="3">
        <f t="shared" si="13"/>
        <v>0</v>
      </c>
      <c r="K169" s="4">
        <f t="shared" si="14"/>
        <v>0</v>
      </c>
    </row>
    <row r="170" spans="7:11" x14ac:dyDescent="0.2">
      <c r="G170" s="2">
        <f t="shared" si="12"/>
        <v>0</v>
      </c>
      <c r="J170" s="3">
        <f t="shared" si="13"/>
        <v>0</v>
      </c>
      <c r="K170" s="4">
        <f t="shared" si="14"/>
        <v>0</v>
      </c>
    </row>
    <row r="171" spans="7:11" x14ac:dyDescent="0.2">
      <c r="G171" s="2">
        <f t="shared" si="12"/>
        <v>0</v>
      </c>
      <c r="J171" s="3">
        <f t="shared" si="13"/>
        <v>0</v>
      </c>
      <c r="K171" s="4">
        <f t="shared" si="14"/>
        <v>0</v>
      </c>
    </row>
    <row r="172" spans="7:11" x14ac:dyDescent="0.2">
      <c r="G172" s="2">
        <f t="shared" si="12"/>
        <v>0</v>
      </c>
      <c r="J172" s="3">
        <f t="shared" si="13"/>
        <v>0</v>
      </c>
      <c r="K172" s="4">
        <f t="shared" si="14"/>
        <v>0</v>
      </c>
    </row>
    <row r="173" spans="7:11" x14ac:dyDescent="0.2">
      <c r="G173" s="2">
        <f t="shared" si="12"/>
        <v>0</v>
      </c>
      <c r="J173" s="3">
        <f t="shared" si="13"/>
        <v>0</v>
      </c>
      <c r="K173" s="4">
        <f t="shared" si="14"/>
        <v>0</v>
      </c>
    </row>
    <row r="174" spans="7:11" x14ac:dyDescent="0.2">
      <c r="G174" s="2">
        <f t="shared" si="12"/>
        <v>0</v>
      </c>
      <c r="J174" s="3">
        <f t="shared" si="13"/>
        <v>0</v>
      </c>
      <c r="K174" s="4">
        <f t="shared" si="14"/>
        <v>0</v>
      </c>
    </row>
    <row r="175" spans="7:11" x14ac:dyDescent="0.2">
      <c r="G175" s="2">
        <f t="shared" si="12"/>
        <v>0</v>
      </c>
      <c r="J175" s="3">
        <f t="shared" si="13"/>
        <v>0</v>
      </c>
      <c r="K175" s="4">
        <f t="shared" si="14"/>
        <v>0</v>
      </c>
    </row>
    <row r="176" spans="7:11" x14ac:dyDescent="0.2">
      <c r="G176" s="2">
        <f t="shared" si="12"/>
        <v>0</v>
      </c>
      <c r="J176" s="3">
        <f t="shared" si="13"/>
        <v>0</v>
      </c>
      <c r="K176" s="4">
        <f t="shared" si="14"/>
        <v>0</v>
      </c>
    </row>
    <row r="177" spans="7:11" x14ac:dyDescent="0.2">
      <c r="G177" s="2">
        <f t="shared" si="12"/>
        <v>0</v>
      </c>
      <c r="J177" s="3">
        <f t="shared" si="13"/>
        <v>0</v>
      </c>
      <c r="K177" s="4">
        <f t="shared" si="14"/>
        <v>0</v>
      </c>
    </row>
    <row r="178" spans="7:11" x14ac:dyDescent="0.2">
      <c r="G178" s="2">
        <f t="shared" si="12"/>
        <v>0</v>
      </c>
      <c r="J178" s="3">
        <f t="shared" si="13"/>
        <v>0</v>
      </c>
      <c r="K178" s="4">
        <f t="shared" si="14"/>
        <v>0</v>
      </c>
    </row>
    <row r="179" spans="7:11" x14ac:dyDescent="0.2">
      <c r="G179" s="2">
        <f t="shared" si="12"/>
        <v>0</v>
      </c>
      <c r="J179" s="3">
        <f t="shared" si="13"/>
        <v>0</v>
      </c>
      <c r="K179" s="4">
        <f t="shared" si="14"/>
        <v>0</v>
      </c>
    </row>
    <row r="180" spans="7:11" x14ac:dyDescent="0.2">
      <c r="G180" s="2">
        <f t="shared" si="12"/>
        <v>0</v>
      </c>
      <c r="J180" s="3">
        <f t="shared" si="13"/>
        <v>0</v>
      </c>
      <c r="K180" s="4">
        <f t="shared" si="14"/>
        <v>0</v>
      </c>
    </row>
    <row r="181" spans="7:11" x14ac:dyDescent="0.2">
      <c r="G181" s="2">
        <f t="shared" si="12"/>
        <v>0</v>
      </c>
      <c r="J181" s="3">
        <f t="shared" si="13"/>
        <v>0</v>
      </c>
      <c r="K181" s="4">
        <f t="shared" si="14"/>
        <v>0</v>
      </c>
    </row>
    <row r="182" spans="7:11" x14ac:dyDescent="0.2">
      <c r="G182" s="2">
        <f t="shared" si="12"/>
        <v>0</v>
      </c>
      <c r="J182" s="3">
        <f t="shared" si="13"/>
        <v>0</v>
      </c>
      <c r="K182" s="4">
        <f t="shared" si="14"/>
        <v>0</v>
      </c>
    </row>
    <row r="183" spans="7:11" x14ac:dyDescent="0.2">
      <c r="G183" s="2">
        <f t="shared" si="12"/>
        <v>0</v>
      </c>
      <c r="J183" s="3">
        <f t="shared" si="13"/>
        <v>0</v>
      </c>
      <c r="K183" s="4">
        <f t="shared" si="14"/>
        <v>0</v>
      </c>
    </row>
    <row r="184" spans="7:11" x14ac:dyDescent="0.2">
      <c r="G184" s="2">
        <f t="shared" si="12"/>
        <v>0</v>
      </c>
      <c r="J184" s="3">
        <f t="shared" si="13"/>
        <v>0</v>
      </c>
      <c r="K184" s="4">
        <f t="shared" si="14"/>
        <v>0</v>
      </c>
    </row>
    <row r="185" spans="7:11" x14ac:dyDescent="0.2">
      <c r="G185" s="2">
        <f t="shared" si="12"/>
        <v>0</v>
      </c>
      <c r="J185" s="3">
        <f t="shared" si="13"/>
        <v>0</v>
      </c>
      <c r="K185" s="4">
        <f t="shared" si="14"/>
        <v>0</v>
      </c>
    </row>
    <row r="186" spans="7:11" x14ac:dyDescent="0.2">
      <c r="G186" s="2">
        <f t="shared" si="12"/>
        <v>0</v>
      </c>
      <c r="J186" s="3">
        <f t="shared" si="13"/>
        <v>0</v>
      </c>
      <c r="K186" s="4">
        <f t="shared" si="14"/>
        <v>0</v>
      </c>
    </row>
    <row r="187" spans="7:11" x14ac:dyDescent="0.2">
      <c r="G187" s="2">
        <f t="shared" si="12"/>
        <v>0</v>
      </c>
      <c r="J187" s="3">
        <f t="shared" si="13"/>
        <v>0</v>
      </c>
      <c r="K187" s="4">
        <f t="shared" si="14"/>
        <v>0</v>
      </c>
    </row>
    <row r="188" spans="7:11" x14ac:dyDescent="0.2">
      <c r="G188" s="2">
        <f t="shared" si="12"/>
        <v>0</v>
      </c>
      <c r="J188" s="3">
        <f t="shared" si="13"/>
        <v>0</v>
      </c>
      <c r="K188" s="4">
        <f t="shared" si="14"/>
        <v>0</v>
      </c>
    </row>
    <row r="189" spans="7:11" x14ac:dyDescent="0.2">
      <c r="G189" s="2">
        <f t="shared" si="12"/>
        <v>0</v>
      </c>
      <c r="J189" s="3">
        <f t="shared" si="13"/>
        <v>0</v>
      </c>
      <c r="K189" s="4">
        <f t="shared" si="14"/>
        <v>0</v>
      </c>
    </row>
    <row r="190" spans="7:11" x14ac:dyDescent="0.2">
      <c r="G190" s="2">
        <f t="shared" si="12"/>
        <v>0</v>
      </c>
      <c r="J190" s="3">
        <f t="shared" si="13"/>
        <v>0</v>
      </c>
      <c r="K190" s="4">
        <f t="shared" si="14"/>
        <v>0</v>
      </c>
    </row>
    <row r="191" spans="7:11" x14ac:dyDescent="0.2">
      <c r="G191" s="2">
        <f t="shared" si="12"/>
        <v>0</v>
      </c>
      <c r="J191" s="3">
        <f t="shared" si="13"/>
        <v>0</v>
      </c>
      <c r="K191" s="4">
        <f t="shared" si="14"/>
        <v>0</v>
      </c>
    </row>
    <row r="192" spans="7:11" x14ac:dyDescent="0.2">
      <c r="G192" s="2">
        <f t="shared" si="12"/>
        <v>0</v>
      </c>
      <c r="J192" s="3">
        <f t="shared" si="13"/>
        <v>0</v>
      </c>
      <c r="K192" s="4">
        <f t="shared" si="14"/>
        <v>0</v>
      </c>
    </row>
    <row r="193" spans="7:11" x14ac:dyDescent="0.2">
      <c r="G193" s="2">
        <f t="shared" si="12"/>
        <v>0</v>
      </c>
      <c r="J193" s="3">
        <f t="shared" si="13"/>
        <v>0</v>
      </c>
      <c r="K193" s="4">
        <f t="shared" si="14"/>
        <v>0</v>
      </c>
    </row>
    <row r="194" spans="7:11" x14ac:dyDescent="0.2">
      <c r="G194" s="2">
        <f t="shared" si="12"/>
        <v>0</v>
      </c>
      <c r="J194" s="3">
        <f t="shared" si="13"/>
        <v>0</v>
      </c>
      <c r="K194" s="4">
        <f t="shared" si="14"/>
        <v>0</v>
      </c>
    </row>
    <row r="195" spans="7:11" x14ac:dyDescent="0.2">
      <c r="G195" s="2">
        <f t="shared" si="12"/>
        <v>0</v>
      </c>
      <c r="J195" s="3">
        <f t="shared" si="13"/>
        <v>0</v>
      </c>
      <c r="K195" s="4">
        <f t="shared" si="14"/>
        <v>0</v>
      </c>
    </row>
    <row r="196" spans="7:11" x14ac:dyDescent="0.2">
      <c r="G196" s="2">
        <f t="shared" si="12"/>
        <v>0</v>
      </c>
      <c r="J196" s="3">
        <f t="shared" si="13"/>
        <v>0</v>
      </c>
      <c r="K196" s="4">
        <f t="shared" si="14"/>
        <v>0</v>
      </c>
    </row>
    <row r="197" spans="7:11" x14ac:dyDescent="0.2">
      <c r="G197" s="2">
        <f t="shared" si="12"/>
        <v>0</v>
      </c>
      <c r="J197" s="3">
        <f t="shared" si="13"/>
        <v>0</v>
      </c>
      <c r="K197" s="4">
        <f t="shared" si="14"/>
        <v>0</v>
      </c>
    </row>
    <row r="198" spans="7:11" x14ac:dyDescent="0.2">
      <c r="G198" s="2">
        <f t="shared" si="12"/>
        <v>0</v>
      </c>
      <c r="J198" s="3">
        <f t="shared" si="13"/>
        <v>0</v>
      </c>
      <c r="K198" s="4">
        <f t="shared" si="14"/>
        <v>0</v>
      </c>
    </row>
    <row r="199" spans="7:11" x14ac:dyDescent="0.2">
      <c r="G199" s="2">
        <f t="shared" si="12"/>
        <v>0</v>
      </c>
      <c r="J199" s="3">
        <f t="shared" si="13"/>
        <v>0</v>
      </c>
      <c r="K199" s="4">
        <f t="shared" si="14"/>
        <v>0</v>
      </c>
    </row>
    <row r="200" spans="7:11" x14ac:dyDescent="0.2">
      <c r="G200" s="2">
        <f t="shared" si="12"/>
        <v>0</v>
      </c>
      <c r="J200" s="3">
        <f t="shared" si="13"/>
        <v>0</v>
      </c>
      <c r="K200" s="4">
        <f t="shared" si="14"/>
        <v>0</v>
      </c>
    </row>
    <row r="201" spans="7:11" x14ac:dyDescent="0.2">
      <c r="G201" s="2">
        <f t="shared" si="12"/>
        <v>0</v>
      </c>
      <c r="J201" s="3">
        <f t="shared" si="13"/>
        <v>0</v>
      </c>
      <c r="K201" s="4">
        <f t="shared" si="14"/>
        <v>0</v>
      </c>
    </row>
    <row r="202" spans="7:11" x14ac:dyDescent="0.2">
      <c r="G202" s="2">
        <f t="shared" si="12"/>
        <v>0</v>
      </c>
      <c r="J202" s="3">
        <f t="shared" si="13"/>
        <v>0</v>
      </c>
      <c r="K202" s="4">
        <f t="shared" si="14"/>
        <v>0</v>
      </c>
    </row>
    <row r="203" spans="7:11" x14ac:dyDescent="0.2">
      <c r="G203" s="2">
        <f t="shared" ref="G203:G266" si="15">F203/3700</f>
        <v>0</v>
      </c>
      <c r="J203" s="3">
        <f t="shared" ref="J203:J266" si="16">E203*F203*G203*H203</f>
        <v>0</v>
      </c>
      <c r="K203" s="4">
        <f t="shared" ref="K203:K266" si="17">J203/3700</f>
        <v>0</v>
      </c>
    </row>
    <row r="204" spans="7:11" x14ac:dyDescent="0.2">
      <c r="G204" s="2">
        <f t="shared" si="15"/>
        <v>0</v>
      </c>
      <c r="J204" s="3">
        <f t="shared" si="16"/>
        <v>0</v>
      </c>
      <c r="K204" s="4">
        <f t="shared" si="17"/>
        <v>0</v>
      </c>
    </row>
    <row r="205" spans="7:11" x14ac:dyDescent="0.2">
      <c r="G205" s="2">
        <f t="shared" si="15"/>
        <v>0</v>
      </c>
      <c r="J205" s="3">
        <f t="shared" si="16"/>
        <v>0</v>
      </c>
      <c r="K205" s="4">
        <f t="shared" si="17"/>
        <v>0</v>
      </c>
    </row>
    <row r="206" spans="7:11" x14ac:dyDescent="0.2">
      <c r="G206" s="2">
        <f t="shared" si="15"/>
        <v>0</v>
      </c>
      <c r="J206" s="3">
        <f t="shared" si="16"/>
        <v>0</v>
      </c>
      <c r="K206" s="4">
        <f t="shared" si="17"/>
        <v>0</v>
      </c>
    </row>
    <row r="207" spans="7:11" x14ac:dyDescent="0.2">
      <c r="G207" s="2">
        <f t="shared" si="15"/>
        <v>0</v>
      </c>
      <c r="J207" s="3">
        <f t="shared" si="16"/>
        <v>0</v>
      </c>
      <c r="K207" s="4">
        <f t="shared" si="17"/>
        <v>0</v>
      </c>
    </row>
    <row r="208" spans="7:11" x14ac:dyDescent="0.2">
      <c r="G208" s="2">
        <f t="shared" si="15"/>
        <v>0</v>
      </c>
      <c r="J208" s="3">
        <f t="shared" si="16"/>
        <v>0</v>
      </c>
      <c r="K208" s="4">
        <f t="shared" si="17"/>
        <v>0</v>
      </c>
    </row>
    <row r="209" spans="7:11" x14ac:dyDescent="0.2">
      <c r="G209" s="2">
        <f t="shared" si="15"/>
        <v>0</v>
      </c>
      <c r="J209" s="3">
        <f t="shared" si="16"/>
        <v>0</v>
      </c>
      <c r="K209" s="4">
        <f t="shared" si="17"/>
        <v>0</v>
      </c>
    </row>
    <row r="210" spans="7:11" x14ac:dyDescent="0.2">
      <c r="G210" s="2">
        <f t="shared" si="15"/>
        <v>0</v>
      </c>
      <c r="J210" s="3">
        <f t="shared" si="16"/>
        <v>0</v>
      </c>
      <c r="K210" s="4">
        <f t="shared" si="17"/>
        <v>0</v>
      </c>
    </row>
    <row r="211" spans="7:11" x14ac:dyDescent="0.2">
      <c r="G211" s="2">
        <f t="shared" si="15"/>
        <v>0</v>
      </c>
      <c r="J211" s="3">
        <f t="shared" si="16"/>
        <v>0</v>
      </c>
      <c r="K211" s="4">
        <f t="shared" si="17"/>
        <v>0</v>
      </c>
    </row>
    <row r="212" spans="7:11" x14ac:dyDescent="0.2">
      <c r="G212" s="2">
        <f t="shared" si="15"/>
        <v>0</v>
      </c>
      <c r="J212" s="3">
        <f t="shared" si="16"/>
        <v>0</v>
      </c>
      <c r="K212" s="4">
        <f t="shared" si="17"/>
        <v>0</v>
      </c>
    </row>
    <row r="213" spans="7:11" x14ac:dyDescent="0.2">
      <c r="G213" s="2">
        <f t="shared" si="15"/>
        <v>0</v>
      </c>
      <c r="J213" s="3">
        <f t="shared" si="16"/>
        <v>0</v>
      </c>
      <c r="K213" s="4">
        <f t="shared" si="17"/>
        <v>0</v>
      </c>
    </row>
    <row r="214" spans="7:11" x14ac:dyDescent="0.2">
      <c r="G214" s="2">
        <f t="shared" si="15"/>
        <v>0</v>
      </c>
      <c r="J214" s="3">
        <f t="shared" si="16"/>
        <v>0</v>
      </c>
      <c r="K214" s="4">
        <f t="shared" si="17"/>
        <v>0</v>
      </c>
    </row>
    <row r="215" spans="7:11" x14ac:dyDescent="0.2">
      <c r="G215" s="2">
        <f t="shared" si="15"/>
        <v>0</v>
      </c>
      <c r="J215" s="3">
        <f t="shared" si="16"/>
        <v>0</v>
      </c>
      <c r="K215" s="4">
        <f t="shared" si="17"/>
        <v>0</v>
      </c>
    </row>
    <row r="216" spans="7:11" x14ac:dyDescent="0.2">
      <c r="G216" s="2">
        <f t="shared" si="15"/>
        <v>0</v>
      </c>
      <c r="J216" s="3">
        <f t="shared" si="16"/>
        <v>0</v>
      </c>
      <c r="K216" s="4">
        <f t="shared" si="17"/>
        <v>0</v>
      </c>
    </row>
    <row r="217" spans="7:11" x14ac:dyDescent="0.2">
      <c r="G217" s="2">
        <f t="shared" si="15"/>
        <v>0</v>
      </c>
      <c r="J217" s="3">
        <f t="shared" si="16"/>
        <v>0</v>
      </c>
      <c r="K217" s="4">
        <f t="shared" si="17"/>
        <v>0</v>
      </c>
    </row>
    <row r="218" spans="7:11" x14ac:dyDescent="0.2">
      <c r="G218" s="2">
        <f t="shared" si="15"/>
        <v>0</v>
      </c>
      <c r="J218" s="3">
        <f t="shared" si="16"/>
        <v>0</v>
      </c>
      <c r="K218" s="4">
        <f t="shared" si="17"/>
        <v>0</v>
      </c>
    </row>
    <row r="219" spans="7:11" x14ac:dyDescent="0.2">
      <c r="G219" s="2">
        <f t="shared" si="15"/>
        <v>0</v>
      </c>
      <c r="J219" s="3">
        <f t="shared" si="16"/>
        <v>0</v>
      </c>
      <c r="K219" s="4">
        <f t="shared" si="17"/>
        <v>0</v>
      </c>
    </row>
    <row r="220" spans="7:11" x14ac:dyDescent="0.2">
      <c r="G220" s="2">
        <f t="shared" si="15"/>
        <v>0</v>
      </c>
      <c r="J220" s="3">
        <f t="shared" si="16"/>
        <v>0</v>
      </c>
      <c r="K220" s="4">
        <f t="shared" si="17"/>
        <v>0</v>
      </c>
    </row>
    <row r="221" spans="7:11" x14ac:dyDescent="0.2">
      <c r="G221" s="2">
        <f t="shared" si="15"/>
        <v>0</v>
      </c>
      <c r="J221" s="3">
        <f t="shared" si="16"/>
        <v>0</v>
      </c>
      <c r="K221" s="4">
        <f t="shared" si="17"/>
        <v>0</v>
      </c>
    </row>
    <row r="222" spans="7:11" x14ac:dyDescent="0.2">
      <c r="G222" s="2">
        <f t="shared" si="15"/>
        <v>0</v>
      </c>
      <c r="J222" s="3">
        <f t="shared" si="16"/>
        <v>0</v>
      </c>
      <c r="K222" s="4">
        <f t="shared" si="17"/>
        <v>0</v>
      </c>
    </row>
    <row r="223" spans="7:11" x14ac:dyDescent="0.2">
      <c r="G223" s="2">
        <f t="shared" si="15"/>
        <v>0</v>
      </c>
      <c r="J223" s="3">
        <f t="shared" si="16"/>
        <v>0</v>
      </c>
      <c r="K223" s="4">
        <f t="shared" si="17"/>
        <v>0</v>
      </c>
    </row>
    <row r="224" spans="7:11" x14ac:dyDescent="0.2">
      <c r="G224" s="2">
        <f t="shared" si="15"/>
        <v>0</v>
      </c>
      <c r="J224" s="3">
        <f t="shared" si="16"/>
        <v>0</v>
      </c>
      <c r="K224" s="4">
        <f t="shared" si="17"/>
        <v>0</v>
      </c>
    </row>
    <row r="225" spans="7:11" x14ac:dyDescent="0.2">
      <c r="G225" s="2">
        <f t="shared" si="15"/>
        <v>0</v>
      </c>
      <c r="J225" s="3">
        <f t="shared" si="16"/>
        <v>0</v>
      </c>
      <c r="K225" s="4">
        <f t="shared" si="17"/>
        <v>0</v>
      </c>
    </row>
    <row r="226" spans="7:11" x14ac:dyDescent="0.2">
      <c r="G226" s="2">
        <f t="shared" si="15"/>
        <v>0</v>
      </c>
      <c r="J226" s="3">
        <f t="shared" si="16"/>
        <v>0</v>
      </c>
      <c r="K226" s="4">
        <f t="shared" si="17"/>
        <v>0</v>
      </c>
    </row>
    <row r="227" spans="7:11" x14ac:dyDescent="0.2">
      <c r="G227" s="2">
        <f t="shared" si="15"/>
        <v>0</v>
      </c>
      <c r="J227" s="3">
        <f t="shared" si="16"/>
        <v>0</v>
      </c>
      <c r="K227" s="4">
        <f t="shared" si="17"/>
        <v>0</v>
      </c>
    </row>
    <row r="228" spans="7:11" x14ac:dyDescent="0.2">
      <c r="G228" s="2">
        <f t="shared" si="15"/>
        <v>0</v>
      </c>
      <c r="J228" s="3">
        <f t="shared" si="16"/>
        <v>0</v>
      </c>
      <c r="K228" s="4">
        <f t="shared" si="17"/>
        <v>0</v>
      </c>
    </row>
    <row r="229" spans="7:11" x14ac:dyDescent="0.2">
      <c r="G229" s="2">
        <f t="shared" si="15"/>
        <v>0</v>
      </c>
      <c r="J229" s="3">
        <f t="shared" si="16"/>
        <v>0</v>
      </c>
      <c r="K229" s="4">
        <f t="shared" si="17"/>
        <v>0</v>
      </c>
    </row>
    <row r="230" spans="7:11" x14ac:dyDescent="0.2">
      <c r="G230" s="2">
        <f t="shared" si="15"/>
        <v>0</v>
      </c>
      <c r="J230" s="3">
        <f t="shared" si="16"/>
        <v>0</v>
      </c>
      <c r="K230" s="4">
        <f t="shared" si="17"/>
        <v>0</v>
      </c>
    </row>
    <row r="231" spans="7:11" x14ac:dyDescent="0.2">
      <c r="G231" s="2">
        <f t="shared" si="15"/>
        <v>0</v>
      </c>
      <c r="J231" s="3">
        <f t="shared" si="16"/>
        <v>0</v>
      </c>
      <c r="K231" s="4">
        <f t="shared" si="17"/>
        <v>0</v>
      </c>
    </row>
    <row r="232" spans="7:11" x14ac:dyDescent="0.2">
      <c r="G232" s="2">
        <f t="shared" si="15"/>
        <v>0</v>
      </c>
      <c r="J232" s="3">
        <f t="shared" si="16"/>
        <v>0</v>
      </c>
      <c r="K232" s="4">
        <f t="shared" si="17"/>
        <v>0</v>
      </c>
    </row>
    <row r="233" spans="7:11" x14ac:dyDescent="0.2">
      <c r="G233" s="2">
        <f t="shared" si="15"/>
        <v>0</v>
      </c>
      <c r="J233" s="3">
        <f t="shared" si="16"/>
        <v>0</v>
      </c>
      <c r="K233" s="4">
        <f t="shared" si="17"/>
        <v>0</v>
      </c>
    </row>
    <row r="234" spans="7:11" x14ac:dyDescent="0.2">
      <c r="G234" s="2">
        <f t="shared" si="15"/>
        <v>0</v>
      </c>
      <c r="J234" s="3">
        <f t="shared" si="16"/>
        <v>0</v>
      </c>
      <c r="K234" s="4">
        <f t="shared" si="17"/>
        <v>0</v>
      </c>
    </row>
    <row r="235" spans="7:11" x14ac:dyDescent="0.2">
      <c r="G235" s="2">
        <f t="shared" si="15"/>
        <v>0</v>
      </c>
      <c r="J235" s="3">
        <f t="shared" si="16"/>
        <v>0</v>
      </c>
      <c r="K235" s="4">
        <f t="shared" si="17"/>
        <v>0</v>
      </c>
    </row>
    <row r="236" spans="7:11" x14ac:dyDescent="0.2">
      <c r="G236" s="2">
        <f t="shared" si="15"/>
        <v>0</v>
      </c>
      <c r="J236" s="3">
        <f t="shared" si="16"/>
        <v>0</v>
      </c>
      <c r="K236" s="4">
        <f t="shared" si="17"/>
        <v>0</v>
      </c>
    </row>
    <row r="237" spans="7:11" x14ac:dyDescent="0.2">
      <c r="G237" s="2">
        <f t="shared" si="15"/>
        <v>0</v>
      </c>
      <c r="J237" s="3">
        <f t="shared" si="16"/>
        <v>0</v>
      </c>
      <c r="K237" s="4">
        <f t="shared" si="17"/>
        <v>0</v>
      </c>
    </row>
    <row r="238" spans="7:11" x14ac:dyDescent="0.2">
      <c r="G238" s="2">
        <f t="shared" si="15"/>
        <v>0</v>
      </c>
      <c r="J238" s="3">
        <f t="shared" si="16"/>
        <v>0</v>
      </c>
      <c r="K238" s="4">
        <f t="shared" si="17"/>
        <v>0</v>
      </c>
    </row>
    <row r="239" spans="7:11" x14ac:dyDescent="0.2">
      <c r="G239" s="2">
        <f t="shared" si="15"/>
        <v>0</v>
      </c>
      <c r="J239" s="3">
        <f t="shared" si="16"/>
        <v>0</v>
      </c>
      <c r="K239" s="4">
        <f t="shared" si="17"/>
        <v>0</v>
      </c>
    </row>
    <row r="240" spans="7:11" x14ac:dyDescent="0.2">
      <c r="G240" s="2">
        <f t="shared" si="15"/>
        <v>0</v>
      </c>
      <c r="J240" s="3">
        <f t="shared" si="16"/>
        <v>0</v>
      </c>
      <c r="K240" s="4">
        <f t="shared" si="17"/>
        <v>0</v>
      </c>
    </row>
    <row r="241" spans="7:11" x14ac:dyDescent="0.2">
      <c r="G241" s="2">
        <f t="shared" si="15"/>
        <v>0</v>
      </c>
      <c r="J241" s="3">
        <f t="shared" si="16"/>
        <v>0</v>
      </c>
      <c r="K241" s="4">
        <f t="shared" si="17"/>
        <v>0</v>
      </c>
    </row>
    <row r="242" spans="7:11" x14ac:dyDescent="0.2">
      <c r="G242" s="2">
        <f t="shared" si="15"/>
        <v>0</v>
      </c>
      <c r="J242" s="3">
        <f t="shared" si="16"/>
        <v>0</v>
      </c>
      <c r="K242" s="4">
        <f t="shared" si="17"/>
        <v>0</v>
      </c>
    </row>
    <row r="243" spans="7:11" x14ac:dyDescent="0.2">
      <c r="G243" s="2">
        <f t="shared" si="15"/>
        <v>0</v>
      </c>
      <c r="J243" s="3">
        <f t="shared" si="16"/>
        <v>0</v>
      </c>
      <c r="K243" s="4">
        <f t="shared" si="17"/>
        <v>0</v>
      </c>
    </row>
    <row r="244" spans="7:11" x14ac:dyDescent="0.2">
      <c r="G244" s="2">
        <f t="shared" si="15"/>
        <v>0</v>
      </c>
      <c r="J244" s="3">
        <f t="shared" si="16"/>
        <v>0</v>
      </c>
      <c r="K244" s="4">
        <f t="shared" si="17"/>
        <v>0</v>
      </c>
    </row>
    <row r="245" spans="7:11" x14ac:dyDescent="0.2">
      <c r="G245" s="2">
        <f t="shared" si="15"/>
        <v>0</v>
      </c>
      <c r="J245" s="3">
        <f t="shared" si="16"/>
        <v>0</v>
      </c>
      <c r="K245" s="4">
        <f t="shared" si="17"/>
        <v>0</v>
      </c>
    </row>
    <row r="246" spans="7:11" x14ac:dyDescent="0.2">
      <c r="G246" s="2">
        <f t="shared" si="15"/>
        <v>0</v>
      </c>
      <c r="J246" s="3">
        <f t="shared" si="16"/>
        <v>0</v>
      </c>
      <c r="K246" s="4">
        <f t="shared" si="17"/>
        <v>0</v>
      </c>
    </row>
    <row r="247" spans="7:11" x14ac:dyDescent="0.2">
      <c r="G247" s="2">
        <f t="shared" si="15"/>
        <v>0</v>
      </c>
      <c r="J247" s="3">
        <f t="shared" si="16"/>
        <v>0</v>
      </c>
      <c r="K247" s="4">
        <f t="shared" si="17"/>
        <v>0</v>
      </c>
    </row>
    <row r="248" spans="7:11" x14ac:dyDescent="0.2">
      <c r="G248" s="2">
        <f t="shared" si="15"/>
        <v>0</v>
      </c>
      <c r="J248" s="3">
        <f t="shared" si="16"/>
        <v>0</v>
      </c>
      <c r="K248" s="4">
        <f t="shared" si="17"/>
        <v>0</v>
      </c>
    </row>
    <row r="249" spans="7:11" x14ac:dyDescent="0.2">
      <c r="G249" s="2">
        <f t="shared" si="15"/>
        <v>0</v>
      </c>
      <c r="J249" s="3">
        <f t="shared" si="16"/>
        <v>0</v>
      </c>
      <c r="K249" s="4">
        <f t="shared" si="17"/>
        <v>0</v>
      </c>
    </row>
    <row r="250" spans="7:11" x14ac:dyDescent="0.2">
      <c r="G250" s="2">
        <f t="shared" si="15"/>
        <v>0</v>
      </c>
      <c r="J250" s="3">
        <f t="shared" si="16"/>
        <v>0</v>
      </c>
      <c r="K250" s="4">
        <f t="shared" si="17"/>
        <v>0</v>
      </c>
    </row>
    <row r="251" spans="7:11" x14ac:dyDescent="0.2">
      <c r="G251" s="2">
        <f t="shared" si="15"/>
        <v>0</v>
      </c>
      <c r="J251" s="3">
        <f t="shared" si="16"/>
        <v>0</v>
      </c>
      <c r="K251" s="4">
        <f t="shared" si="17"/>
        <v>0</v>
      </c>
    </row>
    <row r="252" spans="7:11" x14ac:dyDescent="0.2">
      <c r="G252" s="2">
        <f t="shared" si="15"/>
        <v>0</v>
      </c>
      <c r="J252" s="3">
        <f t="shared" si="16"/>
        <v>0</v>
      </c>
      <c r="K252" s="4">
        <f t="shared" si="17"/>
        <v>0</v>
      </c>
    </row>
    <row r="253" spans="7:11" x14ac:dyDescent="0.2">
      <c r="G253" s="2">
        <f t="shared" si="15"/>
        <v>0</v>
      </c>
      <c r="J253" s="3">
        <f t="shared" si="16"/>
        <v>0</v>
      </c>
      <c r="K253" s="4">
        <f t="shared" si="17"/>
        <v>0</v>
      </c>
    </row>
    <row r="254" spans="7:11" x14ac:dyDescent="0.2">
      <c r="G254" s="2">
        <f t="shared" si="15"/>
        <v>0</v>
      </c>
      <c r="J254" s="3">
        <f t="shared" si="16"/>
        <v>0</v>
      </c>
      <c r="K254" s="4">
        <f t="shared" si="17"/>
        <v>0</v>
      </c>
    </row>
    <row r="255" spans="7:11" x14ac:dyDescent="0.2">
      <c r="G255" s="2">
        <f t="shared" si="15"/>
        <v>0</v>
      </c>
      <c r="J255" s="3">
        <f t="shared" si="16"/>
        <v>0</v>
      </c>
      <c r="K255" s="4">
        <f t="shared" si="17"/>
        <v>0</v>
      </c>
    </row>
    <row r="256" spans="7:11" x14ac:dyDescent="0.2">
      <c r="G256" s="2">
        <f t="shared" si="15"/>
        <v>0</v>
      </c>
      <c r="J256" s="3">
        <f t="shared" si="16"/>
        <v>0</v>
      </c>
      <c r="K256" s="4">
        <f t="shared" si="17"/>
        <v>0</v>
      </c>
    </row>
    <row r="257" spans="7:11" x14ac:dyDescent="0.2">
      <c r="G257" s="2">
        <f t="shared" si="15"/>
        <v>0</v>
      </c>
      <c r="J257" s="3">
        <f t="shared" si="16"/>
        <v>0</v>
      </c>
      <c r="K257" s="4">
        <f t="shared" si="17"/>
        <v>0</v>
      </c>
    </row>
    <row r="258" spans="7:11" x14ac:dyDescent="0.2">
      <c r="G258" s="2">
        <f t="shared" si="15"/>
        <v>0</v>
      </c>
      <c r="J258" s="3">
        <f t="shared" si="16"/>
        <v>0</v>
      </c>
      <c r="K258" s="4">
        <f t="shared" si="17"/>
        <v>0</v>
      </c>
    </row>
    <row r="259" spans="7:11" x14ac:dyDescent="0.2">
      <c r="G259" s="2">
        <f t="shared" si="15"/>
        <v>0</v>
      </c>
      <c r="J259" s="3">
        <f t="shared" si="16"/>
        <v>0</v>
      </c>
      <c r="K259" s="4">
        <f t="shared" si="17"/>
        <v>0</v>
      </c>
    </row>
    <row r="260" spans="7:11" x14ac:dyDescent="0.2">
      <c r="G260" s="2">
        <f t="shared" si="15"/>
        <v>0</v>
      </c>
      <c r="J260" s="3">
        <f t="shared" si="16"/>
        <v>0</v>
      </c>
      <c r="K260" s="4">
        <f t="shared" si="17"/>
        <v>0</v>
      </c>
    </row>
    <row r="261" spans="7:11" x14ac:dyDescent="0.2">
      <c r="G261" s="2">
        <f t="shared" si="15"/>
        <v>0</v>
      </c>
      <c r="J261" s="3">
        <f t="shared" si="16"/>
        <v>0</v>
      </c>
      <c r="K261" s="4">
        <f t="shared" si="17"/>
        <v>0</v>
      </c>
    </row>
    <row r="262" spans="7:11" x14ac:dyDescent="0.2">
      <c r="G262" s="2">
        <f t="shared" si="15"/>
        <v>0</v>
      </c>
      <c r="J262" s="3">
        <f t="shared" si="16"/>
        <v>0</v>
      </c>
      <c r="K262" s="4">
        <f t="shared" si="17"/>
        <v>0</v>
      </c>
    </row>
    <row r="263" spans="7:11" x14ac:dyDescent="0.2">
      <c r="G263" s="2">
        <f t="shared" si="15"/>
        <v>0</v>
      </c>
      <c r="J263" s="3">
        <f t="shared" si="16"/>
        <v>0</v>
      </c>
      <c r="K263" s="4">
        <f t="shared" si="17"/>
        <v>0</v>
      </c>
    </row>
    <row r="264" spans="7:11" x14ac:dyDescent="0.2">
      <c r="G264" s="2">
        <f t="shared" si="15"/>
        <v>0</v>
      </c>
      <c r="J264" s="3">
        <f t="shared" si="16"/>
        <v>0</v>
      </c>
      <c r="K264" s="4">
        <f t="shared" si="17"/>
        <v>0</v>
      </c>
    </row>
    <row r="265" spans="7:11" x14ac:dyDescent="0.2">
      <c r="G265" s="2">
        <f t="shared" si="15"/>
        <v>0</v>
      </c>
      <c r="J265" s="3">
        <f t="shared" si="16"/>
        <v>0</v>
      </c>
      <c r="K265" s="4">
        <f t="shared" si="17"/>
        <v>0</v>
      </c>
    </row>
    <row r="266" spans="7:11" x14ac:dyDescent="0.2">
      <c r="G266" s="2">
        <f t="shared" si="15"/>
        <v>0</v>
      </c>
      <c r="J266" s="3">
        <f t="shared" si="16"/>
        <v>0</v>
      </c>
      <c r="K266" s="4">
        <f t="shared" si="17"/>
        <v>0</v>
      </c>
    </row>
    <row r="267" spans="7:11" x14ac:dyDescent="0.2">
      <c r="G267" s="2">
        <f t="shared" ref="G267:G330" si="18">F267/3700</f>
        <v>0</v>
      </c>
      <c r="J267" s="3">
        <f t="shared" ref="J267:J330" si="19">E267*F267*G267*H267</f>
        <v>0</v>
      </c>
      <c r="K267" s="4">
        <f t="shared" ref="K267:K330" si="20">J267/3700</f>
        <v>0</v>
      </c>
    </row>
    <row r="268" spans="7:11" x14ac:dyDescent="0.2">
      <c r="G268" s="2">
        <f t="shared" si="18"/>
        <v>0</v>
      </c>
      <c r="J268" s="3">
        <f t="shared" si="19"/>
        <v>0</v>
      </c>
      <c r="K268" s="4">
        <f t="shared" si="20"/>
        <v>0</v>
      </c>
    </row>
    <row r="269" spans="7:11" x14ac:dyDescent="0.2">
      <c r="G269" s="2">
        <f t="shared" si="18"/>
        <v>0</v>
      </c>
      <c r="J269" s="3">
        <f t="shared" si="19"/>
        <v>0</v>
      </c>
      <c r="K269" s="4">
        <f t="shared" si="20"/>
        <v>0</v>
      </c>
    </row>
    <row r="270" spans="7:11" x14ac:dyDescent="0.2">
      <c r="G270" s="2">
        <f t="shared" si="18"/>
        <v>0</v>
      </c>
      <c r="J270" s="3">
        <f t="shared" si="19"/>
        <v>0</v>
      </c>
      <c r="K270" s="4">
        <f t="shared" si="20"/>
        <v>0</v>
      </c>
    </row>
    <row r="271" spans="7:11" x14ac:dyDescent="0.2">
      <c r="G271" s="2">
        <f t="shared" si="18"/>
        <v>0</v>
      </c>
      <c r="J271" s="3">
        <f t="shared" si="19"/>
        <v>0</v>
      </c>
      <c r="K271" s="4">
        <f t="shared" si="20"/>
        <v>0</v>
      </c>
    </row>
    <row r="272" spans="7:11" x14ac:dyDescent="0.2">
      <c r="G272" s="2">
        <f t="shared" si="18"/>
        <v>0</v>
      </c>
      <c r="J272" s="3">
        <f t="shared" si="19"/>
        <v>0</v>
      </c>
      <c r="K272" s="4">
        <f t="shared" si="20"/>
        <v>0</v>
      </c>
    </row>
    <row r="273" spans="7:11" x14ac:dyDescent="0.2">
      <c r="G273" s="2">
        <f t="shared" si="18"/>
        <v>0</v>
      </c>
      <c r="J273" s="3">
        <f t="shared" si="19"/>
        <v>0</v>
      </c>
      <c r="K273" s="4">
        <f t="shared" si="20"/>
        <v>0</v>
      </c>
    </row>
    <row r="274" spans="7:11" x14ac:dyDescent="0.2">
      <c r="G274" s="2">
        <f t="shared" si="18"/>
        <v>0</v>
      </c>
      <c r="J274" s="3">
        <f t="shared" si="19"/>
        <v>0</v>
      </c>
      <c r="K274" s="4">
        <f t="shared" si="20"/>
        <v>0</v>
      </c>
    </row>
    <row r="275" spans="7:11" x14ac:dyDescent="0.2">
      <c r="G275" s="2">
        <f t="shared" si="18"/>
        <v>0</v>
      </c>
      <c r="J275" s="3">
        <f t="shared" si="19"/>
        <v>0</v>
      </c>
      <c r="K275" s="4">
        <f t="shared" si="20"/>
        <v>0</v>
      </c>
    </row>
    <row r="276" spans="7:11" x14ac:dyDescent="0.2">
      <c r="G276" s="2">
        <f t="shared" si="18"/>
        <v>0</v>
      </c>
      <c r="J276" s="3">
        <f t="shared" si="19"/>
        <v>0</v>
      </c>
      <c r="K276" s="4">
        <f t="shared" si="20"/>
        <v>0</v>
      </c>
    </row>
    <row r="277" spans="7:11" x14ac:dyDescent="0.2">
      <c r="G277" s="2">
        <f t="shared" si="18"/>
        <v>0</v>
      </c>
      <c r="J277" s="3">
        <f t="shared" si="19"/>
        <v>0</v>
      </c>
      <c r="K277" s="4">
        <f t="shared" si="20"/>
        <v>0</v>
      </c>
    </row>
    <row r="278" spans="7:11" x14ac:dyDescent="0.2">
      <c r="G278" s="2">
        <f t="shared" si="18"/>
        <v>0</v>
      </c>
      <c r="J278" s="3">
        <f t="shared" si="19"/>
        <v>0</v>
      </c>
      <c r="K278" s="4">
        <f t="shared" si="20"/>
        <v>0</v>
      </c>
    </row>
    <row r="279" spans="7:11" x14ac:dyDescent="0.2">
      <c r="G279" s="2">
        <f t="shared" si="18"/>
        <v>0</v>
      </c>
      <c r="J279" s="3">
        <f t="shared" si="19"/>
        <v>0</v>
      </c>
      <c r="K279" s="4">
        <f t="shared" si="20"/>
        <v>0</v>
      </c>
    </row>
    <row r="280" spans="7:11" x14ac:dyDescent="0.2">
      <c r="G280" s="2">
        <f t="shared" si="18"/>
        <v>0</v>
      </c>
      <c r="J280" s="3">
        <f t="shared" si="19"/>
        <v>0</v>
      </c>
      <c r="K280" s="4">
        <f t="shared" si="20"/>
        <v>0</v>
      </c>
    </row>
    <row r="281" spans="7:11" x14ac:dyDescent="0.2">
      <c r="G281" s="2">
        <f t="shared" si="18"/>
        <v>0</v>
      </c>
      <c r="J281" s="3">
        <f t="shared" si="19"/>
        <v>0</v>
      </c>
      <c r="K281" s="4">
        <f t="shared" si="20"/>
        <v>0</v>
      </c>
    </row>
    <row r="282" spans="7:11" x14ac:dyDescent="0.2">
      <c r="G282" s="2">
        <f t="shared" si="18"/>
        <v>0</v>
      </c>
      <c r="J282" s="3">
        <f t="shared" si="19"/>
        <v>0</v>
      </c>
      <c r="K282" s="4">
        <f t="shared" si="20"/>
        <v>0</v>
      </c>
    </row>
    <row r="283" spans="7:11" x14ac:dyDescent="0.2">
      <c r="G283" s="2">
        <f t="shared" si="18"/>
        <v>0</v>
      </c>
      <c r="J283" s="3">
        <f t="shared" si="19"/>
        <v>0</v>
      </c>
      <c r="K283" s="4">
        <f t="shared" si="20"/>
        <v>0</v>
      </c>
    </row>
    <row r="284" spans="7:11" x14ac:dyDescent="0.2">
      <c r="G284" s="2">
        <f t="shared" si="18"/>
        <v>0</v>
      </c>
      <c r="J284" s="3">
        <f t="shared" si="19"/>
        <v>0</v>
      </c>
      <c r="K284" s="4">
        <f t="shared" si="20"/>
        <v>0</v>
      </c>
    </row>
    <row r="285" spans="7:11" x14ac:dyDescent="0.2">
      <c r="G285" s="2">
        <f t="shared" si="18"/>
        <v>0</v>
      </c>
      <c r="J285" s="3">
        <f t="shared" si="19"/>
        <v>0</v>
      </c>
      <c r="K285" s="4">
        <f t="shared" si="20"/>
        <v>0</v>
      </c>
    </row>
    <row r="286" spans="7:11" x14ac:dyDescent="0.2">
      <c r="G286" s="2">
        <f t="shared" si="18"/>
        <v>0</v>
      </c>
      <c r="J286" s="3">
        <f t="shared" si="19"/>
        <v>0</v>
      </c>
      <c r="K286" s="4">
        <f t="shared" si="20"/>
        <v>0</v>
      </c>
    </row>
    <row r="287" spans="7:11" x14ac:dyDescent="0.2">
      <c r="G287" s="2">
        <f t="shared" si="18"/>
        <v>0</v>
      </c>
      <c r="J287" s="3">
        <f t="shared" si="19"/>
        <v>0</v>
      </c>
      <c r="K287" s="4">
        <f t="shared" si="20"/>
        <v>0</v>
      </c>
    </row>
    <row r="288" spans="7:11" x14ac:dyDescent="0.2">
      <c r="G288" s="2">
        <f t="shared" si="18"/>
        <v>0</v>
      </c>
      <c r="J288" s="3">
        <f t="shared" si="19"/>
        <v>0</v>
      </c>
      <c r="K288" s="4">
        <f t="shared" si="20"/>
        <v>0</v>
      </c>
    </row>
    <row r="289" spans="7:11" x14ac:dyDescent="0.2">
      <c r="G289" s="2">
        <f t="shared" si="18"/>
        <v>0</v>
      </c>
      <c r="J289" s="3">
        <f t="shared" si="19"/>
        <v>0</v>
      </c>
      <c r="K289" s="4">
        <f t="shared" si="20"/>
        <v>0</v>
      </c>
    </row>
    <row r="290" spans="7:11" x14ac:dyDescent="0.2">
      <c r="G290" s="2">
        <f t="shared" si="18"/>
        <v>0</v>
      </c>
      <c r="J290" s="3">
        <f t="shared" si="19"/>
        <v>0</v>
      </c>
      <c r="K290" s="4">
        <f t="shared" si="20"/>
        <v>0</v>
      </c>
    </row>
    <row r="291" spans="7:11" x14ac:dyDescent="0.2">
      <c r="G291" s="2">
        <f t="shared" si="18"/>
        <v>0</v>
      </c>
      <c r="J291" s="3">
        <f t="shared" si="19"/>
        <v>0</v>
      </c>
      <c r="K291" s="4">
        <f t="shared" si="20"/>
        <v>0</v>
      </c>
    </row>
    <row r="292" spans="7:11" x14ac:dyDescent="0.2">
      <c r="G292" s="2">
        <f t="shared" si="18"/>
        <v>0</v>
      </c>
      <c r="J292" s="3">
        <f t="shared" si="19"/>
        <v>0</v>
      </c>
      <c r="K292" s="4">
        <f t="shared" si="20"/>
        <v>0</v>
      </c>
    </row>
    <row r="293" spans="7:11" x14ac:dyDescent="0.2">
      <c r="G293" s="2">
        <f t="shared" si="18"/>
        <v>0</v>
      </c>
      <c r="J293" s="3">
        <f t="shared" si="19"/>
        <v>0</v>
      </c>
      <c r="K293" s="4">
        <f t="shared" si="20"/>
        <v>0</v>
      </c>
    </row>
    <row r="294" spans="7:11" x14ac:dyDescent="0.2">
      <c r="G294" s="2">
        <f t="shared" si="18"/>
        <v>0</v>
      </c>
      <c r="J294" s="3">
        <f t="shared" si="19"/>
        <v>0</v>
      </c>
      <c r="K294" s="4">
        <f t="shared" si="20"/>
        <v>0</v>
      </c>
    </row>
    <row r="295" spans="7:11" x14ac:dyDescent="0.2">
      <c r="G295" s="2">
        <f t="shared" si="18"/>
        <v>0</v>
      </c>
      <c r="J295" s="3">
        <f t="shared" si="19"/>
        <v>0</v>
      </c>
      <c r="K295" s="4">
        <f t="shared" si="20"/>
        <v>0</v>
      </c>
    </row>
    <row r="296" spans="7:11" x14ac:dyDescent="0.2">
      <c r="G296" s="2">
        <f t="shared" si="18"/>
        <v>0</v>
      </c>
      <c r="J296" s="3">
        <f t="shared" si="19"/>
        <v>0</v>
      </c>
      <c r="K296" s="4">
        <f t="shared" si="20"/>
        <v>0</v>
      </c>
    </row>
    <row r="297" spans="7:11" x14ac:dyDescent="0.2">
      <c r="G297" s="2">
        <f t="shared" si="18"/>
        <v>0</v>
      </c>
      <c r="J297" s="3">
        <f t="shared" si="19"/>
        <v>0</v>
      </c>
      <c r="K297" s="4">
        <f t="shared" si="20"/>
        <v>0</v>
      </c>
    </row>
    <row r="298" spans="7:11" x14ac:dyDescent="0.2">
      <c r="G298" s="2">
        <f t="shared" si="18"/>
        <v>0</v>
      </c>
      <c r="J298" s="3">
        <f t="shared" si="19"/>
        <v>0</v>
      </c>
      <c r="K298" s="4">
        <f t="shared" si="20"/>
        <v>0</v>
      </c>
    </row>
    <row r="299" spans="7:11" x14ac:dyDescent="0.2">
      <c r="G299" s="2">
        <f t="shared" si="18"/>
        <v>0</v>
      </c>
      <c r="J299" s="3">
        <f t="shared" si="19"/>
        <v>0</v>
      </c>
      <c r="K299" s="4">
        <f t="shared" si="20"/>
        <v>0</v>
      </c>
    </row>
    <row r="300" spans="7:11" x14ac:dyDescent="0.2">
      <c r="G300" s="2">
        <f t="shared" si="18"/>
        <v>0</v>
      </c>
      <c r="J300" s="3">
        <f t="shared" si="19"/>
        <v>0</v>
      </c>
      <c r="K300" s="4">
        <f t="shared" si="20"/>
        <v>0</v>
      </c>
    </row>
    <row r="301" spans="7:11" x14ac:dyDescent="0.2">
      <c r="G301" s="2">
        <f t="shared" si="18"/>
        <v>0</v>
      </c>
      <c r="J301" s="3">
        <f t="shared" si="19"/>
        <v>0</v>
      </c>
      <c r="K301" s="4">
        <f t="shared" si="20"/>
        <v>0</v>
      </c>
    </row>
    <row r="302" spans="7:11" x14ac:dyDescent="0.2">
      <c r="G302" s="2">
        <f t="shared" si="18"/>
        <v>0</v>
      </c>
      <c r="J302" s="3">
        <f t="shared" si="19"/>
        <v>0</v>
      </c>
      <c r="K302" s="4">
        <f t="shared" si="20"/>
        <v>0</v>
      </c>
    </row>
    <row r="303" spans="7:11" x14ac:dyDescent="0.2">
      <c r="G303" s="2">
        <f t="shared" si="18"/>
        <v>0</v>
      </c>
      <c r="J303" s="3">
        <f t="shared" si="19"/>
        <v>0</v>
      </c>
      <c r="K303" s="4">
        <f t="shared" si="20"/>
        <v>0</v>
      </c>
    </row>
    <row r="304" spans="7:11" x14ac:dyDescent="0.2">
      <c r="G304" s="2">
        <f t="shared" si="18"/>
        <v>0</v>
      </c>
      <c r="J304" s="3">
        <f t="shared" si="19"/>
        <v>0</v>
      </c>
      <c r="K304" s="4">
        <f t="shared" si="20"/>
        <v>0</v>
      </c>
    </row>
    <row r="305" spans="7:11" x14ac:dyDescent="0.2">
      <c r="G305" s="2">
        <f t="shared" si="18"/>
        <v>0</v>
      </c>
      <c r="J305" s="3">
        <f t="shared" si="19"/>
        <v>0</v>
      </c>
      <c r="K305" s="4">
        <f t="shared" si="20"/>
        <v>0</v>
      </c>
    </row>
    <row r="306" spans="7:11" x14ac:dyDescent="0.2">
      <c r="G306" s="2">
        <f t="shared" si="18"/>
        <v>0</v>
      </c>
      <c r="J306" s="3">
        <f t="shared" si="19"/>
        <v>0</v>
      </c>
      <c r="K306" s="4">
        <f t="shared" si="20"/>
        <v>0</v>
      </c>
    </row>
    <row r="307" spans="7:11" x14ac:dyDescent="0.2">
      <c r="G307" s="2">
        <f t="shared" si="18"/>
        <v>0</v>
      </c>
      <c r="J307" s="3">
        <f t="shared" si="19"/>
        <v>0</v>
      </c>
      <c r="K307" s="4">
        <f t="shared" si="20"/>
        <v>0</v>
      </c>
    </row>
    <row r="308" spans="7:11" x14ac:dyDescent="0.2">
      <c r="G308" s="2">
        <f t="shared" si="18"/>
        <v>0</v>
      </c>
      <c r="J308" s="3">
        <f t="shared" si="19"/>
        <v>0</v>
      </c>
      <c r="K308" s="4">
        <f t="shared" si="20"/>
        <v>0</v>
      </c>
    </row>
    <row r="309" spans="7:11" x14ac:dyDescent="0.2">
      <c r="G309" s="2">
        <f t="shared" si="18"/>
        <v>0</v>
      </c>
      <c r="J309" s="3">
        <f t="shared" si="19"/>
        <v>0</v>
      </c>
      <c r="K309" s="4">
        <f t="shared" si="20"/>
        <v>0</v>
      </c>
    </row>
    <row r="310" spans="7:11" x14ac:dyDescent="0.2">
      <c r="G310" s="2">
        <f t="shared" si="18"/>
        <v>0</v>
      </c>
      <c r="J310" s="3">
        <f t="shared" si="19"/>
        <v>0</v>
      </c>
      <c r="K310" s="4">
        <f t="shared" si="20"/>
        <v>0</v>
      </c>
    </row>
    <row r="311" spans="7:11" x14ac:dyDescent="0.2">
      <c r="G311" s="2">
        <f t="shared" si="18"/>
        <v>0</v>
      </c>
      <c r="J311" s="3">
        <f t="shared" si="19"/>
        <v>0</v>
      </c>
      <c r="K311" s="4">
        <f t="shared" si="20"/>
        <v>0</v>
      </c>
    </row>
    <row r="312" spans="7:11" x14ac:dyDescent="0.2">
      <c r="G312" s="2">
        <f t="shared" si="18"/>
        <v>0</v>
      </c>
      <c r="J312" s="3">
        <f t="shared" si="19"/>
        <v>0</v>
      </c>
      <c r="K312" s="4">
        <f t="shared" si="20"/>
        <v>0</v>
      </c>
    </row>
    <row r="313" spans="7:11" x14ac:dyDescent="0.2">
      <c r="G313" s="2">
        <f t="shared" si="18"/>
        <v>0</v>
      </c>
      <c r="J313" s="3">
        <f t="shared" si="19"/>
        <v>0</v>
      </c>
      <c r="K313" s="4">
        <f t="shared" si="20"/>
        <v>0</v>
      </c>
    </row>
    <row r="314" spans="7:11" x14ac:dyDescent="0.2">
      <c r="G314" s="2">
        <f t="shared" si="18"/>
        <v>0</v>
      </c>
      <c r="J314" s="3">
        <f t="shared" si="19"/>
        <v>0</v>
      </c>
      <c r="K314" s="4">
        <f t="shared" si="20"/>
        <v>0</v>
      </c>
    </row>
    <row r="315" spans="7:11" x14ac:dyDescent="0.2">
      <c r="G315" s="2">
        <f t="shared" si="18"/>
        <v>0</v>
      </c>
      <c r="J315" s="3">
        <f t="shared" si="19"/>
        <v>0</v>
      </c>
      <c r="K315" s="4">
        <f t="shared" si="20"/>
        <v>0</v>
      </c>
    </row>
    <row r="316" spans="7:11" x14ac:dyDescent="0.2">
      <c r="G316" s="2">
        <f t="shared" si="18"/>
        <v>0</v>
      </c>
      <c r="J316" s="3">
        <f t="shared" si="19"/>
        <v>0</v>
      </c>
      <c r="K316" s="4">
        <f t="shared" si="20"/>
        <v>0</v>
      </c>
    </row>
    <row r="317" spans="7:11" x14ac:dyDescent="0.2">
      <c r="G317" s="2">
        <f t="shared" si="18"/>
        <v>0</v>
      </c>
      <c r="J317" s="3">
        <f t="shared" si="19"/>
        <v>0</v>
      </c>
      <c r="K317" s="4">
        <f t="shared" si="20"/>
        <v>0</v>
      </c>
    </row>
    <row r="318" spans="7:11" x14ac:dyDescent="0.2">
      <c r="G318" s="2">
        <f t="shared" si="18"/>
        <v>0</v>
      </c>
      <c r="J318" s="3">
        <f t="shared" si="19"/>
        <v>0</v>
      </c>
      <c r="K318" s="4">
        <f t="shared" si="20"/>
        <v>0</v>
      </c>
    </row>
    <row r="319" spans="7:11" x14ac:dyDescent="0.2">
      <c r="G319" s="2">
        <f t="shared" si="18"/>
        <v>0</v>
      </c>
      <c r="J319" s="3">
        <f t="shared" si="19"/>
        <v>0</v>
      </c>
      <c r="K319" s="4">
        <f t="shared" si="20"/>
        <v>0</v>
      </c>
    </row>
    <row r="320" spans="7:11" x14ac:dyDescent="0.2">
      <c r="G320" s="2">
        <f t="shared" si="18"/>
        <v>0</v>
      </c>
      <c r="J320" s="3">
        <f t="shared" si="19"/>
        <v>0</v>
      </c>
      <c r="K320" s="4">
        <f t="shared" si="20"/>
        <v>0</v>
      </c>
    </row>
    <row r="321" spans="7:11" x14ac:dyDescent="0.2">
      <c r="G321" s="2">
        <f t="shared" si="18"/>
        <v>0</v>
      </c>
      <c r="J321" s="3">
        <f t="shared" si="19"/>
        <v>0</v>
      </c>
      <c r="K321" s="4">
        <f t="shared" si="20"/>
        <v>0</v>
      </c>
    </row>
    <row r="322" spans="7:11" x14ac:dyDescent="0.2">
      <c r="G322" s="2">
        <f t="shared" si="18"/>
        <v>0</v>
      </c>
      <c r="J322" s="3">
        <f t="shared" si="19"/>
        <v>0</v>
      </c>
      <c r="K322" s="4">
        <f t="shared" si="20"/>
        <v>0</v>
      </c>
    </row>
    <row r="323" spans="7:11" x14ac:dyDescent="0.2">
      <c r="G323" s="2">
        <f t="shared" si="18"/>
        <v>0</v>
      </c>
      <c r="J323" s="3">
        <f t="shared" si="19"/>
        <v>0</v>
      </c>
      <c r="K323" s="4">
        <f t="shared" si="20"/>
        <v>0</v>
      </c>
    </row>
    <row r="324" spans="7:11" x14ac:dyDescent="0.2">
      <c r="G324" s="2">
        <f t="shared" si="18"/>
        <v>0</v>
      </c>
      <c r="J324" s="3">
        <f t="shared" si="19"/>
        <v>0</v>
      </c>
      <c r="K324" s="4">
        <f t="shared" si="20"/>
        <v>0</v>
      </c>
    </row>
    <row r="325" spans="7:11" x14ac:dyDescent="0.2">
      <c r="G325" s="2">
        <f t="shared" si="18"/>
        <v>0</v>
      </c>
      <c r="J325" s="3">
        <f t="shared" si="19"/>
        <v>0</v>
      </c>
      <c r="K325" s="4">
        <f t="shared" si="20"/>
        <v>0</v>
      </c>
    </row>
    <row r="326" spans="7:11" x14ac:dyDescent="0.2">
      <c r="G326" s="2">
        <f t="shared" si="18"/>
        <v>0</v>
      </c>
      <c r="J326" s="3">
        <f t="shared" si="19"/>
        <v>0</v>
      </c>
      <c r="K326" s="4">
        <f t="shared" si="20"/>
        <v>0</v>
      </c>
    </row>
    <row r="327" spans="7:11" x14ac:dyDescent="0.2">
      <c r="G327" s="2">
        <f t="shared" si="18"/>
        <v>0</v>
      </c>
      <c r="J327" s="3">
        <f t="shared" si="19"/>
        <v>0</v>
      </c>
      <c r="K327" s="4">
        <f t="shared" si="20"/>
        <v>0</v>
      </c>
    </row>
    <row r="328" spans="7:11" x14ac:dyDescent="0.2">
      <c r="G328" s="2">
        <f t="shared" si="18"/>
        <v>0</v>
      </c>
      <c r="J328" s="3">
        <f t="shared" si="19"/>
        <v>0</v>
      </c>
      <c r="K328" s="4">
        <f t="shared" si="20"/>
        <v>0</v>
      </c>
    </row>
    <row r="329" spans="7:11" x14ac:dyDescent="0.2">
      <c r="G329" s="2">
        <f t="shared" si="18"/>
        <v>0</v>
      </c>
      <c r="J329" s="3">
        <f t="shared" si="19"/>
        <v>0</v>
      </c>
      <c r="K329" s="4">
        <f t="shared" si="20"/>
        <v>0</v>
      </c>
    </row>
    <row r="330" spans="7:11" x14ac:dyDescent="0.2">
      <c r="G330" s="2">
        <f t="shared" si="18"/>
        <v>0</v>
      </c>
      <c r="J330" s="3">
        <f t="shared" si="19"/>
        <v>0</v>
      </c>
      <c r="K330" s="4">
        <f t="shared" si="20"/>
        <v>0</v>
      </c>
    </row>
    <row r="331" spans="7:11" x14ac:dyDescent="0.2">
      <c r="G331" s="2">
        <f t="shared" ref="G331:G367" si="21">F331/3700</f>
        <v>0</v>
      </c>
      <c r="J331" s="3">
        <f t="shared" ref="J331:J367" si="22">E331*F331*G331*H331</f>
        <v>0</v>
      </c>
      <c r="K331" s="4">
        <f t="shared" ref="K331:K367" si="23">J331/3700</f>
        <v>0</v>
      </c>
    </row>
    <row r="332" spans="7:11" x14ac:dyDescent="0.2">
      <c r="G332" s="2">
        <f t="shared" si="21"/>
        <v>0</v>
      </c>
      <c r="J332" s="3">
        <f t="shared" si="22"/>
        <v>0</v>
      </c>
      <c r="K332" s="4">
        <f t="shared" si="23"/>
        <v>0</v>
      </c>
    </row>
    <row r="333" spans="7:11" x14ac:dyDescent="0.2">
      <c r="G333" s="2">
        <f t="shared" si="21"/>
        <v>0</v>
      </c>
      <c r="J333" s="3">
        <f t="shared" si="22"/>
        <v>0</v>
      </c>
      <c r="K333" s="4">
        <f t="shared" si="23"/>
        <v>0</v>
      </c>
    </row>
    <row r="334" spans="7:11" x14ac:dyDescent="0.2">
      <c r="G334" s="2">
        <f t="shared" si="21"/>
        <v>0</v>
      </c>
      <c r="J334" s="3">
        <f t="shared" si="22"/>
        <v>0</v>
      </c>
      <c r="K334" s="4">
        <f t="shared" si="23"/>
        <v>0</v>
      </c>
    </row>
    <row r="335" spans="7:11" x14ac:dyDescent="0.2">
      <c r="G335" s="2">
        <f t="shared" si="21"/>
        <v>0</v>
      </c>
      <c r="J335" s="3">
        <f t="shared" si="22"/>
        <v>0</v>
      </c>
      <c r="K335" s="4">
        <f t="shared" si="23"/>
        <v>0</v>
      </c>
    </row>
    <row r="336" spans="7:11" x14ac:dyDescent="0.2">
      <c r="G336" s="2">
        <f t="shared" si="21"/>
        <v>0</v>
      </c>
      <c r="J336" s="3">
        <f t="shared" si="22"/>
        <v>0</v>
      </c>
      <c r="K336" s="4">
        <f t="shared" si="23"/>
        <v>0</v>
      </c>
    </row>
    <row r="337" spans="7:11" x14ac:dyDescent="0.2">
      <c r="G337" s="2">
        <f t="shared" si="21"/>
        <v>0</v>
      </c>
      <c r="J337" s="3">
        <f t="shared" si="22"/>
        <v>0</v>
      </c>
      <c r="K337" s="4">
        <f t="shared" si="23"/>
        <v>0</v>
      </c>
    </row>
    <row r="338" spans="7:11" x14ac:dyDescent="0.2">
      <c r="G338" s="2">
        <f t="shared" si="21"/>
        <v>0</v>
      </c>
      <c r="J338" s="3">
        <f t="shared" si="22"/>
        <v>0</v>
      </c>
      <c r="K338" s="4">
        <f t="shared" si="23"/>
        <v>0</v>
      </c>
    </row>
    <row r="339" spans="7:11" x14ac:dyDescent="0.2">
      <c r="G339" s="2">
        <f t="shared" si="21"/>
        <v>0</v>
      </c>
      <c r="J339" s="3">
        <f t="shared" si="22"/>
        <v>0</v>
      </c>
      <c r="K339" s="4">
        <f t="shared" si="23"/>
        <v>0</v>
      </c>
    </row>
    <row r="340" spans="7:11" x14ac:dyDescent="0.2">
      <c r="G340" s="2">
        <f t="shared" si="21"/>
        <v>0</v>
      </c>
      <c r="J340" s="3">
        <f t="shared" si="22"/>
        <v>0</v>
      </c>
      <c r="K340" s="4">
        <f t="shared" si="23"/>
        <v>0</v>
      </c>
    </row>
    <row r="341" spans="7:11" x14ac:dyDescent="0.2">
      <c r="G341" s="2">
        <f t="shared" si="21"/>
        <v>0</v>
      </c>
      <c r="J341" s="3">
        <f t="shared" si="22"/>
        <v>0</v>
      </c>
      <c r="K341" s="4">
        <f t="shared" si="23"/>
        <v>0</v>
      </c>
    </row>
    <row r="342" spans="7:11" x14ac:dyDescent="0.2">
      <c r="G342" s="2">
        <f t="shared" si="21"/>
        <v>0</v>
      </c>
      <c r="J342" s="3">
        <f t="shared" si="22"/>
        <v>0</v>
      </c>
      <c r="K342" s="4">
        <f t="shared" si="23"/>
        <v>0</v>
      </c>
    </row>
    <row r="343" spans="7:11" x14ac:dyDescent="0.2">
      <c r="G343" s="2">
        <f t="shared" si="21"/>
        <v>0</v>
      </c>
      <c r="J343" s="3">
        <f t="shared" si="22"/>
        <v>0</v>
      </c>
      <c r="K343" s="4">
        <f t="shared" si="23"/>
        <v>0</v>
      </c>
    </row>
    <row r="344" spans="7:11" x14ac:dyDescent="0.2">
      <c r="G344" s="2">
        <f t="shared" si="21"/>
        <v>0</v>
      </c>
      <c r="J344" s="3">
        <f t="shared" si="22"/>
        <v>0</v>
      </c>
      <c r="K344" s="4">
        <f t="shared" si="23"/>
        <v>0</v>
      </c>
    </row>
    <row r="345" spans="7:11" x14ac:dyDescent="0.2">
      <c r="G345" s="2">
        <f t="shared" si="21"/>
        <v>0</v>
      </c>
      <c r="J345" s="3">
        <f t="shared" si="22"/>
        <v>0</v>
      </c>
      <c r="K345" s="4">
        <f t="shared" si="23"/>
        <v>0</v>
      </c>
    </row>
    <row r="346" spans="7:11" x14ac:dyDescent="0.2">
      <c r="G346" s="2">
        <f t="shared" si="21"/>
        <v>0</v>
      </c>
      <c r="J346" s="3">
        <f t="shared" si="22"/>
        <v>0</v>
      </c>
      <c r="K346" s="4">
        <f t="shared" si="23"/>
        <v>0</v>
      </c>
    </row>
    <row r="347" spans="7:11" x14ac:dyDescent="0.2">
      <c r="G347" s="2">
        <f t="shared" si="21"/>
        <v>0</v>
      </c>
      <c r="J347" s="3">
        <f t="shared" si="22"/>
        <v>0</v>
      </c>
      <c r="K347" s="4">
        <f t="shared" si="23"/>
        <v>0</v>
      </c>
    </row>
    <row r="348" spans="7:11" x14ac:dyDescent="0.2">
      <c r="G348" s="2">
        <f t="shared" si="21"/>
        <v>0</v>
      </c>
      <c r="J348" s="3">
        <f t="shared" si="22"/>
        <v>0</v>
      </c>
      <c r="K348" s="4">
        <f t="shared" si="23"/>
        <v>0</v>
      </c>
    </row>
    <row r="349" spans="7:11" x14ac:dyDescent="0.2">
      <c r="G349" s="2">
        <f t="shared" si="21"/>
        <v>0</v>
      </c>
      <c r="J349" s="3">
        <f t="shared" si="22"/>
        <v>0</v>
      </c>
      <c r="K349" s="4">
        <f t="shared" si="23"/>
        <v>0</v>
      </c>
    </row>
    <row r="350" spans="7:11" x14ac:dyDescent="0.2">
      <c r="G350" s="2">
        <f t="shared" si="21"/>
        <v>0</v>
      </c>
      <c r="J350" s="3">
        <f t="shared" si="22"/>
        <v>0</v>
      </c>
      <c r="K350" s="4">
        <f t="shared" si="23"/>
        <v>0</v>
      </c>
    </row>
    <row r="351" spans="7:11" x14ac:dyDescent="0.2">
      <c r="G351" s="2">
        <f t="shared" si="21"/>
        <v>0</v>
      </c>
      <c r="J351" s="3">
        <f t="shared" si="22"/>
        <v>0</v>
      </c>
      <c r="K351" s="4">
        <f t="shared" si="23"/>
        <v>0</v>
      </c>
    </row>
    <row r="352" spans="7:11" x14ac:dyDescent="0.2">
      <c r="G352" s="2">
        <f t="shared" si="21"/>
        <v>0</v>
      </c>
      <c r="J352" s="3">
        <f t="shared" si="22"/>
        <v>0</v>
      </c>
      <c r="K352" s="4">
        <f t="shared" si="23"/>
        <v>0</v>
      </c>
    </row>
    <row r="353" spans="7:11" x14ac:dyDescent="0.2">
      <c r="G353" s="2">
        <f t="shared" si="21"/>
        <v>0</v>
      </c>
      <c r="J353" s="3">
        <f t="shared" si="22"/>
        <v>0</v>
      </c>
      <c r="K353" s="4">
        <f t="shared" si="23"/>
        <v>0</v>
      </c>
    </row>
    <row r="354" spans="7:11" x14ac:dyDescent="0.2">
      <c r="G354" s="2">
        <f t="shared" si="21"/>
        <v>0</v>
      </c>
      <c r="J354" s="3">
        <f t="shared" si="22"/>
        <v>0</v>
      </c>
      <c r="K354" s="4">
        <f t="shared" si="23"/>
        <v>0</v>
      </c>
    </row>
    <row r="355" spans="7:11" x14ac:dyDescent="0.2">
      <c r="G355" s="2">
        <f t="shared" si="21"/>
        <v>0</v>
      </c>
      <c r="J355" s="3">
        <f t="shared" si="22"/>
        <v>0</v>
      </c>
      <c r="K355" s="4">
        <f t="shared" si="23"/>
        <v>0</v>
      </c>
    </row>
    <row r="356" spans="7:11" x14ac:dyDescent="0.2">
      <c r="G356" s="2">
        <f t="shared" si="21"/>
        <v>0</v>
      </c>
      <c r="J356" s="3">
        <f t="shared" si="22"/>
        <v>0</v>
      </c>
      <c r="K356" s="4">
        <f t="shared" si="23"/>
        <v>0</v>
      </c>
    </row>
    <row r="357" spans="7:11" x14ac:dyDescent="0.2">
      <c r="G357" s="2">
        <f t="shared" si="21"/>
        <v>0</v>
      </c>
      <c r="J357" s="3">
        <f t="shared" si="22"/>
        <v>0</v>
      </c>
      <c r="K357" s="4">
        <f t="shared" si="23"/>
        <v>0</v>
      </c>
    </row>
    <row r="358" spans="7:11" x14ac:dyDescent="0.2">
      <c r="G358" s="2">
        <f t="shared" si="21"/>
        <v>0</v>
      </c>
      <c r="J358" s="3">
        <f t="shared" si="22"/>
        <v>0</v>
      </c>
      <c r="K358" s="4">
        <f t="shared" si="23"/>
        <v>0</v>
      </c>
    </row>
    <row r="359" spans="7:11" x14ac:dyDescent="0.2">
      <c r="G359" s="2">
        <f t="shared" si="21"/>
        <v>0</v>
      </c>
      <c r="J359" s="3">
        <f t="shared" si="22"/>
        <v>0</v>
      </c>
      <c r="K359" s="4">
        <f t="shared" si="23"/>
        <v>0</v>
      </c>
    </row>
    <row r="360" spans="7:11" x14ac:dyDescent="0.2">
      <c r="G360" s="2">
        <f t="shared" si="21"/>
        <v>0</v>
      </c>
      <c r="J360" s="3">
        <f t="shared" si="22"/>
        <v>0</v>
      </c>
      <c r="K360" s="4">
        <f t="shared" si="23"/>
        <v>0</v>
      </c>
    </row>
    <row r="361" spans="7:11" x14ac:dyDescent="0.2">
      <c r="G361" s="2">
        <f t="shared" si="21"/>
        <v>0</v>
      </c>
      <c r="J361" s="3">
        <f t="shared" si="22"/>
        <v>0</v>
      </c>
      <c r="K361" s="4">
        <f t="shared" si="23"/>
        <v>0</v>
      </c>
    </row>
    <row r="362" spans="7:11" x14ac:dyDescent="0.2">
      <c r="G362" s="2">
        <f t="shared" si="21"/>
        <v>0</v>
      </c>
      <c r="J362" s="3">
        <f t="shared" si="22"/>
        <v>0</v>
      </c>
      <c r="K362" s="4">
        <f t="shared" si="23"/>
        <v>0</v>
      </c>
    </row>
    <row r="363" spans="7:11" x14ac:dyDescent="0.2">
      <c r="G363" s="2">
        <f t="shared" si="21"/>
        <v>0</v>
      </c>
      <c r="J363" s="3">
        <f t="shared" si="22"/>
        <v>0</v>
      </c>
      <c r="K363" s="4">
        <f t="shared" si="23"/>
        <v>0</v>
      </c>
    </row>
    <row r="364" spans="7:11" x14ac:dyDescent="0.2">
      <c r="G364" s="2">
        <f t="shared" si="21"/>
        <v>0</v>
      </c>
      <c r="J364" s="3">
        <f t="shared" si="22"/>
        <v>0</v>
      </c>
      <c r="K364" s="4">
        <f t="shared" si="23"/>
        <v>0</v>
      </c>
    </row>
    <row r="365" spans="7:11" x14ac:dyDescent="0.2">
      <c r="G365" s="2">
        <f t="shared" si="21"/>
        <v>0</v>
      </c>
      <c r="J365" s="3">
        <f t="shared" si="22"/>
        <v>0</v>
      </c>
      <c r="K365" s="4">
        <f t="shared" si="23"/>
        <v>0</v>
      </c>
    </row>
    <row r="366" spans="7:11" x14ac:dyDescent="0.2">
      <c r="G366" s="2">
        <f t="shared" si="21"/>
        <v>0</v>
      </c>
      <c r="J366" s="3">
        <f t="shared" si="22"/>
        <v>0</v>
      </c>
      <c r="K366" s="4">
        <f t="shared" si="23"/>
        <v>0</v>
      </c>
    </row>
    <row r="367" spans="7:11" x14ac:dyDescent="0.2">
      <c r="G367" s="2">
        <f t="shared" si="21"/>
        <v>0</v>
      </c>
      <c r="J367" s="3">
        <f t="shared" si="22"/>
        <v>0</v>
      </c>
      <c r="K367" s="4">
        <f t="shared" si="23"/>
        <v>0</v>
      </c>
    </row>
    <row r="368" spans="7:11" x14ac:dyDescent="0.2">
      <c r="J368" s="4">
        <f>SUM(J13:J19)</f>
        <v>242940000</v>
      </c>
      <c r="K368" s="4">
        <f>SUM(K13:K19)</f>
        <v>65659.459459459467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2023-01-26T09:51:22Z</dcterms:created>
  <dcterms:modified xsi:type="dcterms:W3CDTF">2023-02-22T09:36:14Z</dcterms:modified>
</cp:coreProperties>
</file>