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C:\Users\InfoCenter\Downloads\"/>
    </mc:Choice>
  </mc:AlternateContent>
  <xr:revisionPtr revIDLastSave="0" documentId="13_ncr:1_{E13FC46C-4BA9-4DB4-BACA-A162C236A2BB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USD - AMC" sheetId="1" r:id="rId1"/>
  </sheets>
  <definedNames>
    <definedName name="valuevx">42.314159</definedName>
    <definedName name="vertex42_copyright">"© 2008-2014 Vertex42 LLC"</definedName>
    <definedName name="vertex42_id">"income-statement.xlsx"</definedName>
    <definedName name="vertex42_title">"Income Statement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G28" i="1"/>
  <c r="H28" i="1"/>
  <c r="I28" i="1"/>
  <c r="J28" i="1"/>
  <c r="K28" i="1"/>
  <c r="L28" i="1"/>
  <c r="M28" i="1"/>
  <c r="N28" i="1"/>
  <c r="O28" i="1"/>
  <c r="F12" i="1"/>
  <c r="E12" i="1"/>
  <c r="P31" i="1"/>
  <c r="N26" i="1"/>
  <c r="M26" i="1"/>
  <c r="L26" i="1"/>
  <c r="K26" i="1"/>
  <c r="J26" i="1"/>
  <c r="K12" i="1"/>
  <c r="J12" i="1"/>
  <c r="I26" i="1"/>
  <c r="H26" i="1"/>
  <c r="G26" i="1"/>
  <c r="D12" i="1"/>
  <c r="D26" i="1"/>
  <c r="F26" i="1"/>
  <c r="E26" i="1"/>
  <c r="O26" i="1"/>
  <c r="G12" i="1"/>
  <c r="H12" i="1"/>
  <c r="I12" i="1"/>
  <c r="L12" i="1"/>
  <c r="M12" i="1"/>
  <c r="N12" i="1"/>
  <c r="O12" i="1"/>
  <c r="F28" i="1" l="1"/>
  <c r="E28" i="1"/>
  <c r="E33" i="1" s="1"/>
  <c r="F6" i="1" s="1"/>
  <c r="P12" i="1"/>
  <c r="P26" i="1"/>
  <c r="D28" i="1"/>
  <c r="D33" i="1" s="1"/>
  <c r="F33" i="1" l="1"/>
  <c r="G6" i="1" s="1"/>
  <c r="G33" i="1" s="1"/>
  <c r="H6" i="1" s="1"/>
  <c r="H33" i="1" s="1"/>
  <c r="I6" i="1" s="1"/>
  <c r="I33" i="1" s="1"/>
  <c r="J6" i="1" s="1"/>
  <c r="J33" i="1" s="1"/>
  <c r="K6" i="1" s="1"/>
  <c r="K33" i="1" s="1"/>
  <c r="L6" i="1" s="1"/>
  <c r="L33" i="1" s="1"/>
  <c r="M6" i="1" s="1"/>
  <c r="M33" i="1" s="1"/>
  <c r="N6" i="1" s="1"/>
  <c r="N33" i="1" s="1"/>
  <c r="O6" i="1" s="1"/>
  <c r="O33" i="1"/>
  <c r="P6" i="1" l="1"/>
  <c r="P28" i="1" s="1"/>
  <c r="P33" i="1" l="1"/>
</calcChain>
</file>

<file path=xl/sharedStrings.xml><?xml version="1.0" encoding="utf-8"?>
<sst xmlns="http://schemas.openxmlformats.org/spreadsheetml/2006/main" count="53" uniqueCount="42">
  <si>
    <t>INCOME STATEMENT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</si>
  <si>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</si>
  <si>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</si>
  <si>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</si>
  <si>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</si>
  <si>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</si>
  <si>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</si>
  <si>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</si>
  <si>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</si>
  <si>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</si>
  <si>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</si>
  <si>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</si>
  <si>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</si>
  <si>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Year</t>
  </si>
  <si>
    <t>Previous Balance</t>
  </si>
  <si>
    <t>Revenue</t>
  </si>
  <si>
    <t>Sales revenue</t>
  </si>
  <si>
    <t>Service revenue</t>
  </si>
  <si>
    <t>Interest revenue</t>
  </si>
  <si>
    <t>Other revenue</t>
  </si>
  <si>
    <t>Total Revenues</t>
  </si>
  <si>
    <t>[42]</t>
  </si>
  <si>
    <t>Expenses</t>
  </si>
  <si>
    <t>Salaries and Contributions</t>
  </si>
  <si>
    <t>Support Cost (Rent, Elecetricity, Generator, Maintenance…)</t>
  </si>
  <si>
    <t>Transportation (Fuel, Maintenance)</t>
  </si>
  <si>
    <t>Supplies (Stationaries, detergents ,spare parts…)</t>
  </si>
  <si>
    <t>Equipment (IT…)</t>
  </si>
  <si>
    <t>Program Cost (directly related to the program…. )</t>
  </si>
  <si>
    <t>Communication ( Internet, Phone)</t>
  </si>
  <si>
    <t>Admin Cost (Audit, Legal, Bank fees…)</t>
  </si>
  <si>
    <t>Visibility (Facebook Posts...)</t>
  </si>
  <si>
    <t>Other</t>
  </si>
  <si>
    <t>Total Expenses</t>
  </si>
  <si>
    <t>{42}</t>
  </si>
  <si>
    <t>Income</t>
  </si>
  <si>
    <t>Below-the-Line Items</t>
  </si>
  <si>
    <t>Income/Extraordinary (Donations, Replenishments Received, Grants…)</t>
  </si>
  <si>
    <t>Net Income</t>
  </si>
  <si>
    <t>Indirect Cost (Replenishments given to other Head Quarter)</t>
  </si>
  <si>
    <t>Alzahraa Medical Center</t>
  </si>
  <si>
    <t>YEAR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</si>
</sst>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4" formatCode="_(&quot;$&quot;* #,##0.00_);_(&quot;$&quot;* \(#,##0.00\);_(&quot;$&quot;* &quot;-&quot;??_);_(@_)"/>
    <numFmt numFmtId="164" formatCode="_-* #,##0_-;\-* #,##0_-;_-* &quot;-&quot;_-;_-@_-"/>
    <numFmt numFmtId="165" formatCode="_-* #,##0.00\ &quot;LBP&quot;_-;\-* #,##0.00\ &quot;LBP&quot;_-;_-* &quot;-&quot;??\ &quot;LBP&quot;_-;_-@_-"/>
    <numFmt numFmtId="166" formatCode="#,##0.00\ &quot;L.L.&quot;_);[Red]\(#,##0.00\ &quot;L.L.&quot;\)"/>
    <numFmt numFmtId="167" formatCode="_(* #,##0.00_);_(* \(#,##0.00\);_(* &quot;-&quot;_);_(@_)"/>
    <numFmt numFmtId="168" formatCode="_ * #,##0.00_)\ &quot;L.L.&quot;_ ;_ * \(#,##0.00\)\ &quot;L.L.&quot;_ ;_ * &quot;-&quot;??_)\ &quot;L.L.&quot;_ ;_ @_ "/>
    <numFmt numFmtId="169" formatCode="#,##0\ [$USD];[Red]#,##0\ [$USD]"/>
    <numFmt numFmtId="170" formatCode="#,##0.00;[Red]\-#,##0.00;0.00"/>
  </numFmts>
  <fonts count="58" x14ac:knownFonts="1">
    <font>
      <sz val="11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Times New Roman"/>
      <family val="1"/>
    </font>
    <font>
      <sz val="16"/>
      <color theme="1"/>
      <name val="Times New Roman"/>
      <family val="1"/>
    </font>
    <font>
      <b/>
      <sz val="10"/>
      <color theme="1"/>
      <name val="Times New Roman"/>
      <family val="1"/>
    </font>
    <font>
      <b/>
      <sz val="20"/>
      <color theme="4"/>
      <name val="Times New Roman"/>
      <family val="1"/>
    </font>
    <font>
      <b/>
      <sz val="14"/>
      <color rgb="FFFFFFFF"/>
      <name val="Times New Roman"/>
      <family val="1"/>
    </font>
    <font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sz val="2"/>
      <color rgb="FFFFFFFF"/>
      <name val="Times New Roman"/>
      <family val="1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14"/>
      <color indexed="9"/>
      <name val="Times New Roman"/>
      <family val="1"/>
    </font>
    <font>
      <b/>
      <sz val="12"/>
      <name val="Times New Roman"/>
      <family val="1"/>
    </font>
    <font>
      <sz val="2"/>
      <color indexed="9"/>
      <name val="Times New Roman"/>
      <family val="1"/>
    </font>
    <font>
      <sz val="11"/>
      <color rgb="FF000000"/>
      <name val="Arial"/>
      <family val="2"/>
      <scheme val="minor"/>
    </font>
    <font>
      <sz val="14"/>
      <color indexed="9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sz val="2"/>
      <color theme="1"/>
      <name val="Times New Roman"/>
      <family val="1"/>
    </font>
    <font>
      <b/>
      <sz val="14"/>
      <name val="Times New Roman"/>
      <family val="1"/>
    </font>
    <font>
      <sz val="12"/>
      <color theme="1"/>
      <name val="Times New Roman"/>
      <family val="1"/>
    </font>
    <font>
      <sz val="14"/>
      <color theme="1"/>
      <name val="Calibri"/>
    </font>
  </fonts>
  <fills count="2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D3DDEE"/>
        <bgColor rgb="FFD3DDEE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76">
    <xf numFmtId="0" fontId="0" fillId="0" borderId="0"/>
    <xf numFmtId="0" fontId="26" fillId="0" borderId="1"/>
    <xf numFmtId="0" fontId="28" fillId="6" borderId="1" applyNumberFormat="0" applyBorder="0" applyAlignment="0" applyProtection="0"/>
    <xf numFmtId="0" fontId="28" fillId="7" borderId="1" applyNumberFormat="0" applyBorder="0" applyAlignment="0" applyProtection="0"/>
    <xf numFmtId="0" fontId="28" fillId="7" borderId="1" applyNumberFormat="0" applyBorder="0" applyAlignment="0" applyProtection="0"/>
    <xf numFmtId="0" fontId="28" fillId="6" borderId="1" applyNumberFormat="0" applyBorder="0" applyAlignment="0" applyProtection="0"/>
    <xf numFmtId="0" fontId="28" fillId="8" borderId="1" applyNumberFormat="0" applyBorder="0" applyAlignment="0" applyProtection="0"/>
    <xf numFmtId="0" fontId="28" fillId="9" borderId="1" applyNumberFormat="0" applyBorder="0" applyAlignment="0" applyProtection="0"/>
    <xf numFmtId="0" fontId="28" fillId="10" borderId="1" applyNumberFormat="0" applyBorder="0" applyAlignment="0" applyProtection="0"/>
    <xf numFmtId="0" fontId="28" fillId="11" borderId="1" applyNumberFormat="0" applyBorder="0" applyAlignment="0" applyProtection="0"/>
    <xf numFmtId="0" fontId="28" fillId="11" borderId="1" applyNumberFormat="0" applyBorder="0" applyAlignment="0" applyProtection="0"/>
    <xf numFmtId="0" fontId="28" fillId="10" borderId="1" applyNumberFormat="0" applyBorder="0" applyAlignment="0" applyProtection="0"/>
    <xf numFmtId="0" fontId="28" fillId="8" borderId="1" applyNumberFormat="0" applyBorder="0" applyAlignment="0" applyProtection="0"/>
    <xf numFmtId="0" fontId="28" fillId="9" borderId="1" applyNumberFormat="0" applyBorder="0" applyAlignment="0" applyProtection="0"/>
    <xf numFmtId="0" fontId="29" fillId="12" borderId="1" applyNumberFormat="0" applyBorder="0" applyAlignment="0" applyProtection="0"/>
    <xf numFmtId="0" fontId="29" fillId="13" borderId="1" applyNumberFormat="0" applyBorder="0" applyAlignment="0" applyProtection="0"/>
    <xf numFmtId="0" fontId="29" fillId="13" borderId="1" applyNumberFormat="0" applyBorder="0" applyAlignment="0" applyProtection="0"/>
    <xf numFmtId="0" fontId="29" fillId="12" borderId="1" applyNumberFormat="0" applyBorder="0" applyAlignment="0" applyProtection="0"/>
    <xf numFmtId="0" fontId="29" fillId="14" borderId="1" applyNumberFormat="0" applyBorder="0" applyAlignment="0" applyProtection="0"/>
    <xf numFmtId="0" fontId="29" fillId="15" borderId="1" applyNumberFormat="0" applyBorder="0" applyAlignment="0" applyProtection="0"/>
    <xf numFmtId="0" fontId="29" fillId="14" borderId="1" applyNumberFormat="0" applyBorder="0" applyAlignment="0" applyProtection="0"/>
    <xf numFmtId="0" fontId="29" fillId="16" borderId="1" applyNumberFormat="0" applyBorder="0" applyAlignment="0" applyProtection="0"/>
    <xf numFmtId="0" fontId="29" fillId="13" borderId="1" applyNumberFormat="0" applyBorder="0" applyAlignment="0" applyProtection="0"/>
    <xf numFmtId="0" fontId="29" fillId="17" borderId="1" applyNumberFormat="0" applyBorder="0" applyAlignment="0" applyProtection="0"/>
    <xf numFmtId="0" fontId="29" fillId="18" borderId="1" applyNumberFormat="0" applyBorder="0" applyAlignment="0" applyProtection="0"/>
    <xf numFmtId="0" fontId="29" fillId="19" borderId="1" applyNumberFormat="0" applyBorder="0" applyAlignment="0" applyProtection="0"/>
    <xf numFmtId="0" fontId="30" fillId="20" borderId="1" applyNumberFormat="0" applyBorder="0" applyAlignment="0" applyProtection="0"/>
    <xf numFmtId="0" fontId="31" fillId="21" borderId="5" applyNumberFormat="0" applyAlignment="0" applyProtection="0"/>
    <xf numFmtId="0" fontId="32" fillId="22" borderId="6" applyNumberFormat="0" applyAlignment="0" applyProtection="0"/>
    <xf numFmtId="44" fontId="27" fillId="0" borderId="1" applyFont="0" applyFill="0" applyBorder="0" applyAlignment="0" applyProtection="0"/>
    <xf numFmtId="0" fontId="33" fillId="0" borderId="1" applyNumberFormat="0" applyFill="0" applyBorder="0" applyAlignment="0" applyProtection="0"/>
    <xf numFmtId="0" fontId="34" fillId="23" borderId="1" applyNumberFormat="0" applyBorder="0" applyAlignment="0" applyProtection="0"/>
    <xf numFmtId="0" fontId="35" fillId="0" borderId="7" applyNumberFormat="0" applyFill="0" applyAlignment="0" applyProtection="0"/>
    <xf numFmtId="0" fontId="36" fillId="0" borderId="8" applyNumberFormat="0" applyFill="0" applyAlignment="0" applyProtection="0"/>
    <xf numFmtId="0" fontId="37" fillId="0" borderId="9" applyNumberFormat="0" applyFill="0" applyAlignment="0" applyProtection="0"/>
    <xf numFmtId="0" fontId="37" fillId="0" borderId="1" applyNumberFormat="0" applyFill="0" applyBorder="0" applyAlignment="0" applyProtection="0"/>
    <xf numFmtId="0" fontId="45" fillId="0" borderId="1" applyNumberFormat="0" applyFill="0" applyBorder="0" applyAlignment="0" applyProtection="0">
      <alignment vertical="top"/>
      <protection locked="0"/>
    </xf>
    <xf numFmtId="0" fontId="38" fillId="15" borderId="5" applyNumberFormat="0" applyAlignment="0" applyProtection="0"/>
    <xf numFmtId="0" fontId="39" fillId="0" borderId="10" applyNumberFormat="0" applyFill="0" applyAlignment="0" applyProtection="0"/>
    <xf numFmtId="0" fontId="40" fillId="9" borderId="1" applyNumberFormat="0" applyBorder="0" applyAlignment="0" applyProtection="0"/>
    <xf numFmtId="0" fontId="27" fillId="9" borderId="11" applyNumberFormat="0" applyFont="0" applyAlignment="0" applyProtection="0"/>
    <xf numFmtId="0" fontId="41" fillId="21" borderId="12" applyNumberFormat="0" applyAlignment="0" applyProtection="0"/>
    <xf numFmtId="0" fontId="42" fillId="0" borderId="1" applyNumberFormat="0" applyFill="0" applyBorder="0" applyAlignment="0" applyProtection="0"/>
    <xf numFmtId="0" fontId="43" fillId="0" borderId="13" applyNumberFormat="0" applyFill="0" applyAlignment="0" applyProtection="0"/>
    <xf numFmtId="0" fontId="44" fillId="0" borderId="1" applyNumberFormat="0" applyFill="0" applyBorder="0" applyAlignment="0" applyProtection="0"/>
    <xf numFmtId="165" fontId="50" fillId="0" borderId="0" applyFont="0" applyFill="0" applyBorder="0" applyAlignment="0" applyProtection="0"/>
    <xf numFmtId="0" fontId="15" fillId="0" borderId="1"/>
    <xf numFmtId="168" fontId="15" fillId="0" borderId="1" applyFont="0" applyFill="0" applyBorder="0" applyAlignment="0" applyProtection="0"/>
    <xf numFmtId="0" fontId="14" fillId="0" borderId="1"/>
    <xf numFmtId="168" fontId="14" fillId="0" borderId="1" applyFont="0" applyFill="0" applyBorder="0" applyAlignment="0" applyProtection="0"/>
    <xf numFmtId="0" fontId="13" fillId="0" borderId="1"/>
    <xf numFmtId="168" fontId="13" fillId="0" borderId="1" applyFont="0" applyFill="0" applyBorder="0" applyAlignment="0" applyProtection="0"/>
    <xf numFmtId="0" fontId="12" fillId="0" borderId="1"/>
    <xf numFmtId="168" fontId="12" fillId="0" borderId="1" applyFont="0" applyFill="0" applyBorder="0" applyAlignment="0" applyProtection="0"/>
    <xf numFmtId="0" fontId="11" fillId="0" borderId="1"/>
    <xf numFmtId="168" fontId="11" fillId="0" borderId="1" applyFont="0" applyFill="0" applyBorder="0" applyAlignment="0" applyProtection="0"/>
    <xf numFmtId="0" fontId="10" fillId="0" borderId="1"/>
    <xf numFmtId="168" fontId="10" fillId="0" borderId="1" applyFont="0" applyFill="0" applyBorder="0" applyAlignment="0" applyProtection="0"/>
    <xf numFmtId="0" fontId="9" fillId="0" borderId="1"/>
    <xf numFmtId="168" fontId="9" fillId="0" borderId="1" applyFont="0" applyFill="0" applyBorder="0" applyAlignment="0" applyProtection="0"/>
    <xf numFmtId="0" fontId="8" fillId="0" borderId="1"/>
    <xf numFmtId="168" fontId="8" fillId="0" borderId="1" applyFont="0" applyFill="0" applyBorder="0" applyAlignment="0" applyProtection="0"/>
    <xf numFmtId="0" fontId="7" fillId="0" borderId="1"/>
    <xf numFmtId="168" fontId="7" fillId="0" borderId="1" applyFont="0" applyFill="0" applyBorder="0" applyAlignment="0" applyProtection="0"/>
    <xf numFmtId="0" fontId="6" fillId="0" borderId="1"/>
    <xf numFmtId="168" fontId="6" fillId="0" borderId="1" applyFont="0" applyFill="0" applyBorder="0" applyAlignment="0" applyProtection="0"/>
    <xf numFmtId="0" fontId="5" fillId="0" borderId="1"/>
    <xf numFmtId="168" fontId="5" fillId="0" borderId="1" applyFont="0" applyFill="0" applyBorder="0" applyAlignment="0" applyProtection="0"/>
    <xf numFmtId="0" fontId="4" fillId="0" borderId="1"/>
    <xf numFmtId="168" fontId="4" fillId="0" borderId="1" applyFont="0" applyFill="0" applyBorder="0" applyAlignment="0" applyProtection="0"/>
    <xf numFmtId="0" fontId="3" fillId="0" borderId="1"/>
    <xf numFmtId="168" fontId="3" fillId="0" borderId="1" applyFont="0" applyFill="0" applyBorder="0" applyAlignment="0" applyProtection="0"/>
    <xf numFmtId="0" fontId="2" fillId="0" borderId="1"/>
    <xf numFmtId="168" fontId="2" fillId="0" borderId="1" applyFont="0" applyFill="0" applyBorder="0" applyAlignment="0" applyProtection="0"/>
    <xf numFmtId="0" fontId="1" fillId="0" borderId="1"/>
    <xf numFmtId="168" fontId="1" fillId="0" borderId="1" applyFont="0" applyFill="0" applyBorder="0" applyAlignment="0" applyProtection="0"/>
  </cellStyleXfs>
  <cellXfs count="57">
    <xf numFmtId="0" fontId="0" fillId="0" borderId="0" xfId="0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20" fillId="2" borderId="1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41" fontId="16" fillId="0" borderId="2" xfId="0" applyNumberFormat="1" applyFont="1" applyBorder="1" applyAlignment="1">
      <alignment vertical="center"/>
    </xf>
    <xf numFmtId="0" fontId="22" fillId="3" borderId="1" xfId="0" applyFont="1" applyFill="1" applyBorder="1" applyAlignment="1">
      <alignment vertical="center"/>
    </xf>
    <xf numFmtId="41" fontId="22" fillId="3" borderId="3" xfId="0" applyNumberFormat="1" applyFont="1" applyFill="1" applyBorder="1" applyAlignment="1">
      <alignment vertical="center"/>
    </xf>
    <xf numFmtId="0" fontId="23" fillId="0" borderId="0" xfId="0" applyFont="1" applyAlignment="1">
      <alignment horizontal="right" vertical="center"/>
    </xf>
    <xf numFmtId="0" fontId="24" fillId="0" borderId="0" xfId="0" applyFont="1" applyAlignment="1">
      <alignment vertical="center"/>
    </xf>
    <xf numFmtId="166" fontId="16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16" fillId="4" borderId="1" xfId="0" applyFont="1" applyFill="1" applyBorder="1" applyAlignment="1">
      <alignment vertical="center"/>
    </xf>
    <xf numFmtId="0" fontId="22" fillId="4" borderId="1" xfId="0" applyFont="1" applyFill="1" applyBorder="1" applyAlignment="1">
      <alignment vertical="center"/>
    </xf>
    <xf numFmtId="41" fontId="22" fillId="4" borderId="1" xfId="0" applyNumberFormat="1" applyFont="1" applyFill="1" applyBorder="1" applyAlignment="1">
      <alignment vertical="center"/>
    </xf>
    <xf numFmtId="0" fontId="22" fillId="5" borderId="1" xfId="0" applyFont="1" applyFill="1" applyBorder="1" applyAlignment="1">
      <alignment vertical="center"/>
    </xf>
    <xf numFmtId="41" fontId="22" fillId="5" borderId="4" xfId="0" applyNumberFormat="1" applyFont="1" applyFill="1" applyBorder="1" applyAlignment="1">
      <alignment vertical="center"/>
    </xf>
    <xf numFmtId="0" fontId="16" fillId="0" borderId="0" xfId="0" applyFont="1"/>
    <xf numFmtId="0" fontId="46" fillId="0" borderId="1" xfId="1" applyFont="1" applyAlignment="1">
      <alignment vertical="center"/>
    </xf>
    <xf numFmtId="0" fontId="47" fillId="24" borderId="1" xfId="1" applyFont="1" applyFill="1" applyAlignment="1">
      <alignment vertical="center"/>
    </xf>
    <xf numFmtId="0" fontId="49" fillId="0" borderId="1" xfId="1" applyFont="1" applyAlignment="1">
      <alignment horizontal="right" vertical="center"/>
    </xf>
    <xf numFmtId="41" fontId="48" fillId="26" borderId="1" xfId="1" applyNumberFormat="1" applyFont="1" applyFill="1" applyAlignment="1">
      <alignment vertical="center"/>
    </xf>
    <xf numFmtId="0" fontId="49" fillId="0" borderId="0" xfId="0" applyFont="1" applyAlignment="1">
      <alignment horizontal="right" vertical="center"/>
    </xf>
    <xf numFmtId="0" fontId="47" fillId="24" borderId="0" xfId="0" applyFont="1" applyFill="1" applyAlignment="1">
      <alignment vertical="center"/>
    </xf>
    <xf numFmtId="0" fontId="16" fillId="25" borderId="0" xfId="0" applyFont="1" applyFill="1" applyAlignment="1">
      <alignment vertical="center"/>
    </xf>
    <xf numFmtId="41" fontId="48" fillId="26" borderId="0" xfId="0" applyNumberFormat="1" applyFont="1" applyFill="1" applyAlignment="1">
      <alignment vertical="center"/>
    </xf>
    <xf numFmtId="0" fontId="46" fillId="0" borderId="0" xfId="0" applyFont="1" applyAlignment="1">
      <alignment vertical="center"/>
    </xf>
    <xf numFmtId="0" fontId="51" fillId="0" borderId="0" xfId="0" applyFont="1" applyAlignment="1">
      <alignment horizontal="right" vertical="center"/>
    </xf>
    <xf numFmtId="0" fontId="52" fillId="0" borderId="0" xfId="0" applyFont="1" applyAlignment="1">
      <alignment vertical="center"/>
    </xf>
    <xf numFmtId="41" fontId="21" fillId="0" borderId="14" xfId="0" applyNumberFormat="1" applyFont="1" applyBorder="1" applyAlignment="1">
      <alignment horizontal="right"/>
    </xf>
    <xf numFmtId="41" fontId="22" fillId="3" borderId="14" xfId="0" applyNumberFormat="1" applyFont="1" applyFill="1" applyBorder="1" applyAlignment="1">
      <alignment vertical="center"/>
    </xf>
    <xf numFmtId="41" fontId="22" fillId="3" borderId="15" xfId="0" applyNumberFormat="1" applyFont="1" applyFill="1" applyBorder="1" applyAlignment="1">
      <alignment vertical="center"/>
    </xf>
    <xf numFmtId="0" fontId="53" fillId="2" borderId="1" xfId="0" applyFont="1" applyFill="1" applyBorder="1" applyAlignment="1">
      <alignment vertical="center"/>
    </xf>
    <xf numFmtId="0" fontId="54" fillId="0" borderId="0" xfId="0" applyFont="1" applyAlignment="1">
      <alignment horizontal="right" vertical="center"/>
    </xf>
    <xf numFmtId="167" fontId="52" fillId="0" borderId="11" xfId="45" applyNumberFormat="1" applyFont="1" applyBorder="1" applyAlignment="1" applyProtection="1">
      <alignment vertical="center"/>
      <protection locked="0"/>
    </xf>
    <xf numFmtId="41" fontId="52" fillId="0" borderId="11" xfId="45" applyNumberFormat="1" applyFont="1" applyBorder="1" applyAlignment="1" applyProtection="1">
      <alignment vertical="center"/>
      <protection locked="0"/>
    </xf>
    <xf numFmtId="0" fontId="47" fillId="24" borderId="1" xfId="50" applyFont="1" applyFill="1" applyAlignment="1">
      <alignment vertical="center"/>
    </xf>
    <xf numFmtId="0" fontId="51" fillId="0" borderId="1" xfId="50" applyFont="1" applyAlignment="1">
      <alignment horizontal="right" vertical="center"/>
    </xf>
    <xf numFmtId="164" fontId="55" fillId="26" borderId="1" xfId="50" applyNumberFormat="1" applyFont="1" applyFill="1" applyAlignment="1">
      <alignment vertical="center"/>
    </xf>
    <xf numFmtId="0" fontId="47" fillId="24" borderId="1" xfId="52" applyFont="1" applyFill="1" applyAlignment="1">
      <alignment vertical="center"/>
    </xf>
    <xf numFmtId="0" fontId="51" fillId="0" borderId="1" xfId="52" applyFont="1" applyAlignment="1">
      <alignment horizontal="right" vertical="center"/>
    </xf>
    <xf numFmtId="0" fontId="51" fillId="0" borderId="15" xfId="52" applyFont="1" applyBorder="1" applyAlignment="1">
      <alignment horizontal="right" vertical="center"/>
    </xf>
    <xf numFmtId="0" fontId="51" fillId="0" borderId="15" xfId="0" applyFont="1" applyBorder="1" applyAlignment="1">
      <alignment horizontal="right" vertical="center"/>
    </xf>
    <xf numFmtId="41" fontId="55" fillId="26" borderId="0" xfId="0" applyNumberFormat="1" applyFont="1" applyFill="1" applyAlignment="1">
      <alignment vertical="center"/>
    </xf>
    <xf numFmtId="0" fontId="51" fillId="0" borderId="16" xfId="0" applyFont="1" applyBorder="1" applyAlignment="1">
      <alignment horizontal="right" vertical="center"/>
    </xf>
    <xf numFmtId="41" fontId="16" fillId="0" borderId="0" xfId="0" applyNumberFormat="1" applyFont="1" applyAlignment="1">
      <alignment vertical="center"/>
    </xf>
    <xf numFmtId="169" fontId="25" fillId="0" borderId="0" xfId="0" applyNumberFormat="1" applyFont="1"/>
    <xf numFmtId="41" fontId="56" fillId="27" borderId="14" xfId="0" applyNumberFormat="1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167" fontId="52" fillId="0" borderId="17" xfId="61" applyNumberFormat="1" applyFont="1" applyBorder="1" applyAlignment="1" applyProtection="1">
      <alignment vertical="center"/>
      <protection locked="0"/>
    </xf>
    <xf numFmtId="0" fontId="47" fillId="24" borderId="1" xfId="64" applyFont="1" applyFill="1" applyAlignment="1">
      <alignment vertical="center"/>
    </xf>
    <xf numFmtId="0" fontId="51" fillId="0" borderId="1" xfId="64" applyFont="1" applyAlignment="1">
      <alignment horizontal="right" vertical="center"/>
    </xf>
    <xf numFmtId="170" fontId="57" fillId="0" borderId="0" xfId="0" applyNumberFormat="1" applyFont="1"/>
  </cellXfs>
  <cellStyles count="76">
    <cellStyle name="20% - Accent1 2" xfId="2" xr:uid="{21E4554F-6D10-41A1-BDC3-47EDBE81A713}"/>
    <cellStyle name="20% - Accent2 2" xfId="3" xr:uid="{DE0C0EBA-CEC1-4C6E-B4C3-4A7AF3D73C29}"/>
    <cellStyle name="20% - Accent3 2" xfId="4" xr:uid="{4682621B-C57B-4196-B8CB-935D7FCCC96B}"/>
    <cellStyle name="20% - Accent4 2" xfId="5" xr:uid="{C3D1850F-DCB6-4CD2-91D0-381BC64277A4}"/>
    <cellStyle name="20% - Accent5 2" xfId="6" xr:uid="{8BA29C6B-5E4D-4364-B5F1-6224FD689FAD}"/>
    <cellStyle name="20% - Accent6 2" xfId="7" xr:uid="{B5CA033F-A35A-462D-AEC6-E40C065247D2}"/>
    <cellStyle name="40% - Accent1 2" xfId="8" xr:uid="{67AABE3A-96A2-47CF-BBB0-E9BC00376B3C}"/>
    <cellStyle name="40% - Accent2 2" xfId="9" xr:uid="{41F62667-F277-40C6-806C-A8B36D25DA80}"/>
    <cellStyle name="40% - Accent3 2" xfId="10" xr:uid="{6996D8B1-69E8-4C49-A417-9F9B7CB36472}"/>
    <cellStyle name="40% - Accent4 2" xfId="11" xr:uid="{7023E703-B39D-4A70-A368-B09A5E8EEAEB}"/>
    <cellStyle name="40% - Accent5 2" xfId="12" xr:uid="{005DD854-5C09-4FFE-891F-0CF97C323481}"/>
    <cellStyle name="40% - Accent6 2" xfId="13" xr:uid="{C701F5BD-FAB1-4A0F-9681-7674B9A14DB0}"/>
    <cellStyle name="60% - Accent1 2" xfId="14" xr:uid="{C2DC5B81-21C1-403E-8D8D-1C280786870B}"/>
    <cellStyle name="60% - Accent2 2" xfId="15" xr:uid="{84BC3A82-9CFE-4FD2-AEAB-21E76B00E32E}"/>
    <cellStyle name="60% - Accent3 2" xfId="16" xr:uid="{25C5F23F-830C-4A50-96A6-E1E6C77B57F3}"/>
    <cellStyle name="60% - Accent4 2" xfId="17" xr:uid="{237A3234-89E0-455C-8A25-2BCA82437AD6}"/>
    <cellStyle name="60% - Accent5 2" xfId="18" xr:uid="{48627A04-B93C-4AF4-9AA2-6C73F5FFB9EA}"/>
    <cellStyle name="60% - Accent6 2" xfId="19" xr:uid="{AB786E44-755E-4943-A35C-6ECA0C2C9559}"/>
    <cellStyle name="Accent1 2" xfId="20" xr:uid="{F89FF2CD-0C41-4C29-9854-AF9ADE518F0A}"/>
    <cellStyle name="Accent2 2" xfId="21" xr:uid="{322E58C9-A77F-4F33-8968-1A15D9565E10}"/>
    <cellStyle name="Accent3 2" xfId="22" xr:uid="{492A0AA2-3CC6-44CB-871A-EA355A1CE172}"/>
    <cellStyle name="Accent4 2" xfId="23" xr:uid="{14794554-5A56-43DD-A91C-904DB7092DB7}"/>
    <cellStyle name="Accent5 2" xfId="24" xr:uid="{2BF826BF-3B0E-4AC6-B364-F998B8835ADB}"/>
    <cellStyle name="Accent6 2" xfId="25" xr:uid="{BF17830C-F341-4982-A5CC-104ED48CB85F}"/>
    <cellStyle name="Bad 2" xfId="26" xr:uid="{265244E6-C4F2-4A32-969F-2D785D91768C}"/>
    <cellStyle name="Calculation 2" xfId="27" xr:uid="{E7684665-E246-46FB-B89B-CDBAEB07E795}"/>
    <cellStyle name="Check Cell 2" xfId="28" xr:uid="{F668EEB3-92C7-4D67-9324-60B9A09A5513}"/>
    <cellStyle name="Currency" xfId="45" builtinId="4"/>
    <cellStyle name="Currency 10" xfId="61" xr:uid="{99BA1C18-7C4A-49A3-9DEF-07B6780DCBCA}"/>
    <cellStyle name="Currency 11" xfId="63" xr:uid="{40EC849B-EABF-452E-AF7E-3310D47BED1F}"/>
    <cellStyle name="Currency 12" xfId="65" xr:uid="{103DCE31-CB70-4FFC-8C7A-309F993824BD}"/>
    <cellStyle name="Currency 13" xfId="67" xr:uid="{05CA97B6-2E3C-4464-B79F-C50F32555E65}"/>
    <cellStyle name="Currency 14" xfId="69" xr:uid="{AE30F7A6-2920-4CBA-89F7-95CCB690ABE2}"/>
    <cellStyle name="Currency 15" xfId="71" xr:uid="{650D946D-CCF2-466F-8CEA-51164BBDDE8A}"/>
    <cellStyle name="Currency 16" xfId="73" xr:uid="{809844B2-01C1-4F3A-AFA1-899622F897AD}"/>
    <cellStyle name="Currency 17" xfId="75" xr:uid="{992AA8F1-8D63-474E-BB15-E41C2840BAFA}"/>
    <cellStyle name="Currency 2" xfId="29" xr:uid="{48926D2C-8814-4541-9AD9-BC00BBCF099D}"/>
    <cellStyle name="Currency 3" xfId="47" xr:uid="{0348DF6E-5AD7-4C0E-B683-663A5F2A9082}"/>
    <cellStyle name="Currency 4" xfId="49" xr:uid="{E4C10CB8-A94A-4A60-A202-E41C80BA1BAF}"/>
    <cellStyle name="Currency 5" xfId="51" xr:uid="{72874C79-DFD4-4D98-860B-AC693412B6EB}"/>
    <cellStyle name="Currency 6" xfId="53" xr:uid="{2E408527-0C8D-4E8B-A1FF-9A78C6DAF07C}"/>
    <cellStyle name="Currency 7" xfId="55" xr:uid="{424EDB50-54F8-4728-AB5F-F71DEB467C7F}"/>
    <cellStyle name="Currency 8" xfId="57" xr:uid="{82B4A218-01B0-426C-8BF7-B9D82E4A7E0C}"/>
    <cellStyle name="Currency 9" xfId="59" xr:uid="{4F19C6AC-238E-49CE-92F8-90D274EABDCF}"/>
    <cellStyle name="Explanatory Text 2" xfId="30" xr:uid="{03FBADAB-53F5-4B39-A0EF-88D8C07BE87F}"/>
    <cellStyle name="Good 2" xfId="31" xr:uid="{648D0547-898D-4763-B5C1-C97B6E5EFC0A}"/>
    <cellStyle name="Heading 1 2" xfId="32" xr:uid="{1328EE0F-3F42-4AFE-BD26-A8CDF7EBBC73}"/>
    <cellStyle name="Heading 2 2" xfId="33" xr:uid="{906C0BBC-9DB1-439A-A078-9D9203BDE608}"/>
    <cellStyle name="Heading 3 2" xfId="34" xr:uid="{555D5116-FA23-4954-97F2-3C4FDD877E0A}"/>
    <cellStyle name="Heading 4 2" xfId="35" xr:uid="{ED1DD8D6-4BA3-4802-9317-331C899BAD01}"/>
    <cellStyle name="Hyperlink" xfId="36" builtinId="8" customBuiltin="1"/>
    <cellStyle name="Input 2" xfId="37" xr:uid="{2EB8AB76-8AE8-47B5-9829-91DC47CFEE0C}"/>
    <cellStyle name="Linked Cell 2" xfId="38" xr:uid="{F38BBAC6-2BA4-4941-B08F-1B7D222F0E4F}"/>
    <cellStyle name="Neutral 2" xfId="39" xr:uid="{4D18FC76-9E32-4964-AF03-385B736CF4E4}"/>
    <cellStyle name="Normal" xfId="0" builtinId="0"/>
    <cellStyle name="Normal 10" xfId="60" xr:uid="{4C6866C8-829B-41B9-84A1-5278A4182BC0}"/>
    <cellStyle name="Normal 11" xfId="62" xr:uid="{2DCF1F30-CF92-4314-8111-42A4E593CAB2}"/>
    <cellStyle name="Normal 12" xfId="64" xr:uid="{E4255E16-0362-48B5-9439-05372F4D1F19}"/>
    <cellStyle name="Normal 13" xfId="66" xr:uid="{31668B52-D021-4D69-8B51-010600BFE388}"/>
    <cellStyle name="Normal 14" xfId="68" xr:uid="{A1EE20B4-65B1-462D-8EED-8D2F4E246061}"/>
    <cellStyle name="Normal 15" xfId="70" xr:uid="{38DF868E-E9F3-427F-BD6E-D357EF49D357}"/>
    <cellStyle name="Normal 16" xfId="72" xr:uid="{D1854C61-1DC4-4185-A944-4C3BE970D08B}"/>
    <cellStyle name="Normal 17" xfId="74" xr:uid="{3B89AA63-AB7F-47FD-808F-00CEFDBA07A6}"/>
    <cellStyle name="Normal 2" xfId="1" xr:uid="{444CA6BB-CB2D-44AF-944A-3B6428CDD0AC}"/>
    <cellStyle name="Normal 3" xfId="46" xr:uid="{EBDDC569-59B4-48D0-83A3-3AB258AC4452}"/>
    <cellStyle name="Normal 4" xfId="48" xr:uid="{5CE10E2A-0632-4958-8D7C-06351C80E240}"/>
    <cellStyle name="Normal 5" xfId="50" xr:uid="{55F7EA77-2943-4C2B-9CBB-F4B9E81429FD}"/>
    <cellStyle name="Normal 6" xfId="52" xr:uid="{3C280182-900B-4F56-9AF8-9CB59A3553A5}"/>
    <cellStyle name="Normal 7" xfId="54" xr:uid="{9E722567-83F6-4F43-8F1B-A33A475415F3}"/>
    <cellStyle name="Normal 8" xfId="56" xr:uid="{6FB12587-DD08-4B06-8C15-BA0D24EB8E3B}"/>
    <cellStyle name="Normal 9" xfId="58" xr:uid="{B4164030-EC00-41A6-8A60-0B6FBF787C43}"/>
    <cellStyle name="Note 2" xfId="40" xr:uid="{5EBBB9DE-8D26-4903-837F-72A11A09BF11}"/>
    <cellStyle name="Output 2" xfId="41" xr:uid="{75751B8A-797A-4376-88DB-370F2ABC55DF}"/>
    <cellStyle name="Title 2" xfId="42" xr:uid="{626A9E8F-69BE-4EA0-8D0C-5DB61C30B82C}"/>
    <cellStyle name="Total 2" xfId="43" xr:uid="{E2BC2BF0-3455-4FFC-B411-2F139B5A6403}"/>
    <cellStyle name="Warning Text 2" xfId="44" xr:uid="{1850BF59-ECDC-4E38-9113-3B93234A1D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9525</xdr:rowOff>
    </xdr:from>
    <xdr:ext cx="590550" cy="4095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4C92AE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2"/>
  <sheetViews>
    <sheetView showGridLines="0" tabSelected="1" topLeftCell="A2" workbookViewId="0">
      <pane xSplit="1" topLeftCell="C1" activePane="topRight" state="frozen"/>
      <selection activeCell="A2" sqref="A2"/>
      <selection pane="topRight" activeCell="F31" sqref="F31"/>
    </sheetView>
  </sheetViews>
  <sheetFormatPr defaultColWidth="12.5625" defaultRowHeight="15" customHeight="1" x14ac:dyDescent="0.35"/>
  <cols>
    <col min="1" max="1" width="2.3125" customWidth="1"/>
    <col min="2" max="2" width="5.3125" customWidth="1"/>
    <col min="3" max="3" width="53.3125" customWidth="1"/>
    <col min="4" max="4" width="18.25" customWidth="1"/>
    <col min="5" max="5" width="17.5" customWidth="1"/>
    <col min="6" max="6" width="18.3125" customWidth="1"/>
    <col min="7" max="14" width="17.5" customWidth="1"/>
    <col min="15" max="15" width="24" customWidth="1"/>
    <col min="16" max="16" width="15.5" customWidth="1"/>
    <col min="17" max="18" width="9" customWidth="1"/>
    <col min="19" max="19" width="13.25" customWidth="1"/>
    <col min="20" max="26" width="9" customWidth="1"/>
  </cols>
  <sheetData>
    <row r="1" spans="1:26" ht="12.75" customHeight="1" x14ac:dyDescent="0.35">
      <c r="A1" s="1"/>
      <c r="B1" s="2"/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35">
      <c r="A2" s="5"/>
      <c r="B2" s="1"/>
      <c r="C2" s="52" t="s">
        <v>40</v>
      </c>
      <c r="D2" s="3" t="s">
        <v>41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5">
      <c r="A4" s="1"/>
      <c r="B4" s="7"/>
      <c r="C4" s="7"/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9</v>
      </c>
      <c r="M4" s="7" t="s">
        <v>10</v>
      </c>
      <c r="N4" s="7" t="s">
        <v>11</v>
      </c>
      <c r="O4" s="7" t="s">
        <v>12</v>
      </c>
      <c r="P4" s="7" t="s">
        <v>13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35">
      <c r="A5" s="1"/>
      <c r="B5" s="7" t="s">
        <v>14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35">
      <c r="A6" s="1"/>
      <c r="B6" s="8"/>
      <c r="C6" s="8"/>
      <c r="D6" s="9">
        <v>0</v>
      </c>
      <c r="E6" s="9">
        <f>D33</f>
        <v>-4579.0200000000013</v>
      </c>
      <c r="F6" s="9">
        <f>E33</f>
        <v>-1283.2000000000016</v>
      </c>
      <c r="G6" s="9">
        <f t="shared" ref="G6" si="0">F33</f>
        <v>-22433.350000000002</v>
      </c>
      <c r="H6" s="9">
        <f t="shared" ref="H6" si="1">G33</f>
        <v>-22433.350000000002</v>
      </c>
      <c r="I6" s="9">
        <f t="shared" ref="I6" si="2">H33</f>
        <v>-22433.350000000002</v>
      </c>
      <c r="J6" s="9">
        <f t="shared" ref="J6" si="3">I33</f>
        <v>-22433.350000000002</v>
      </c>
      <c r="K6" s="9">
        <f t="shared" ref="K6" si="4">J33</f>
        <v>-22433.350000000002</v>
      </c>
      <c r="L6" s="9">
        <f>K33</f>
        <v>-22433.350000000002</v>
      </c>
      <c r="M6" s="9">
        <f>L33</f>
        <v>-22433.350000000002</v>
      </c>
      <c r="N6" s="9">
        <f t="shared" ref="N6" si="5">M33</f>
        <v>-22433.350000000002</v>
      </c>
      <c r="O6" s="9">
        <f t="shared" ref="O6" si="6">N33</f>
        <v>-22433.350000000002</v>
      </c>
      <c r="P6" s="9">
        <f>SUM(D6:O6)</f>
        <v>-207762.37000000005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5">
      <c r="A7" s="1"/>
      <c r="B7" s="7" t="s">
        <v>15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5">
      <c r="A8" s="1"/>
      <c r="B8" s="1"/>
      <c r="C8" s="1" t="s">
        <v>16</v>
      </c>
      <c r="D8" s="51">
        <v>630.32000000000005</v>
      </c>
      <c r="E8" s="51">
        <v>623.49</v>
      </c>
      <c r="F8" s="51">
        <v>802.08</v>
      </c>
      <c r="G8" s="51"/>
      <c r="H8" s="51"/>
      <c r="I8" s="51"/>
      <c r="J8" s="51"/>
      <c r="K8" s="51"/>
      <c r="L8" s="51"/>
      <c r="M8" s="51"/>
      <c r="N8" s="51"/>
      <c r="O8" s="51"/>
      <c r="P8" s="5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35">
      <c r="A9" s="1"/>
      <c r="B9" s="1"/>
      <c r="C9" s="1" t="s">
        <v>17</v>
      </c>
      <c r="D9" s="51">
        <v>12505.35</v>
      </c>
      <c r="E9" s="51">
        <v>12897</v>
      </c>
      <c r="F9" s="51">
        <v>11496.7</v>
      </c>
      <c r="G9" s="51"/>
      <c r="H9" s="51"/>
      <c r="I9" s="51"/>
      <c r="J9" s="51"/>
      <c r="K9" s="51"/>
      <c r="L9" s="51"/>
      <c r="M9" s="51"/>
      <c r="N9" s="51"/>
      <c r="O9" s="51"/>
      <c r="P9" s="5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4">
      <c r="A10" s="1"/>
      <c r="B10" s="1"/>
      <c r="C10" s="1" t="s">
        <v>18</v>
      </c>
      <c r="D10" s="51"/>
      <c r="E10" s="51"/>
      <c r="F10" s="51">
        <v>0</v>
      </c>
      <c r="G10" s="51"/>
      <c r="H10" s="33"/>
      <c r="I10" s="38"/>
      <c r="J10" s="51"/>
      <c r="K10" s="51"/>
      <c r="L10" s="51"/>
      <c r="M10" s="51"/>
      <c r="N10" s="51"/>
      <c r="O10" s="51"/>
      <c r="P10" s="5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4">
      <c r="A11" s="1"/>
      <c r="B11" s="1"/>
      <c r="C11" s="1" t="s">
        <v>19</v>
      </c>
      <c r="D11" s="51">
        <v>0</v>
      </c>
      <c r="E11" s="51">
        <v>0</v>
      </c>
      <c r="F11" s="51">
        <v>0</v>
      </c>
      <c r="G11" s="51"/>
      <c r="H11" s="33"/>
      <c r="I11" s="39"/>
      <c r="J11" s="51"/>
      <c r="K11" s="51"/>
      <c r="L11" s="51"/>
      <c r="M11" s="51"/>
      <c r="N11" s="51"/>
      <c r="O11" s="51"/>
      <c r="P11" s="5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35">
      <c r="A12" s="1"/>
      <c r="B12" s="10" t="s">
        <v>20</v>
      </c>
      <c r="C12" s="10"/>
      <c r="D12" s="34">
        <f>SUM(D8:D11)</f>
        <v>13135.67</v>
      </c>
      <c r="E12" s="34">
        <f>SUM(E8:E11)</f>
        <v>13520.49</v>
      </c>
      <c r="F12" s="34">
        <f>SUM(F8:F11)</f>
        <v>12298.78</v>
      </c>
      <c r="G12" s="34">
        <f t="shared" ref="G12:P12" si="7">SUM(G8:G11)</f>
        <v>0</v>
      </c>
      <c r="H12" s="34">
        <f t="shared" si="7"/>
        <v>0</v>
      </c>
      <c r="I12" s="34">
        <f t="shared" si="7"/>
        <v>0</v>
      </c>
      <c r="J12" s="34">
        <f>SUM(J8:J11)</f>
        <v>0</v>
      </c>
      <c r="K12" s="34">
        <f>SUM(K8:K11)</f>
        <v>0</v>
      </c>
      <c r="L12" s="34">
        <f t="shared" si="7"/>
        <v>0</v>
      </c>
      <c r="M12" s="34">
        <f t="shared" si="7"/>
        <v>0</v>
      </c>
      <c r="N12" s="34">
        <f t="shared" si="7"/>
        <v>0</v>
      </c>
      <c r="O12" s="34">
        <f t="shared" si="7"/>
        <v>0</v>
      </c>
      <c r="P12" s="34">
        <f t="shared" si="7"/>
        <v>0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4">
      <c r="A13" s="1"/>
      <c r="B13" s="1"/>
      <c r="C13" s="1"/>
      <c r="D13" s="12" t="s">
        <v>21</v>
      </c>
      <c r="E13" s="12" t="s">
        <v>21</v>
      </c>
      <c r="F13" s="51"/>
      <c r="G13" s="32"/>
      <c r="H13" s="33"/>
      <c r="I13" s="31" t="e">
        <v>#VALUE!</v>
      </c>
      <c r="J13" s="31" t="e">
        <v>#VALUE!</v>
      </c>
      <c r="K13" s="55" t="e">
        <v>#VALUE!</v>
      </c>
      <c r="L13" s="31" t="e">
        <v>#VALUE!</v>
      </c>
      <c r="M13" s="45" t="e">
        <v>#VALUE!</v>
      </c>
      <c r="N13" s="46" t="e">
        <v>#VALUE!</v>
      </c>
      <c r="O13" s="48" t="e">
        <v>#VALUE!</v>
      </c>
      <c r="P13" s="37" t="s">
        <v>21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35">
      <c r="A14" s="12" t="s">
        <v>21</v>
      </c>
      <c r="B14" s="7" t="s">
        <v>22</v>
      </c>
      <c r="C14" s="7"/>
      <c r="D14" s="7"/>
      <c r="E14" s="7"/>
      <c r="F14" s="7"/>
      <c r="G14" s="27"/>
      <c r="H14" s="27"/>
      <c r="I14" s="27"/>
      <c r="J14" s="27"/>
      <c r="K14" s="54"/>
      <c r="L14" s="27"/>
      <c r="M14" s="43"/>
      <c r="N14" s="27"/>
      <c r="O14" s="27"/>
      <c r="P14" s="36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35">
      <c r="A15" s="1"/>
      <c r="B15" s="1"/>
      <c r="C15" s="1" t="s">
        <v>23</v>
      </c>
      <c r="D15" s="51">
        <v>17398.87</v>
      </c>
      <c r="E15" s="51">
        <v>2595.7399999999998</v>
      </c>
      <c r="F15" s="51">
        <v>27397.14</v>
      </c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35">
      <c r="A16" s="1"/>
      <c r="B16" s="1"/>
      <c r="C16" s="13" t="s">
        <v>24</v>
      </c>
      <c r="D16" s="51">
        <v>89</v>
      </c>
      <c r="E16" s="51">
        <v>342</v>
      </c>
      <c r="F16" s="51">
        <v>402</v>
      </c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35">
      <c r="A17" s="1"/>
      <c r="B17" s="1"/>
      <c r="C17" s="13" t="s">
        <v>25</v>
      </c>
      <c r="D17" s="51">
        <v>118.93</v>
      </c>
      <c r="E17" s="51">
        <v>16.5</v>
      </c>
      <c r="F17" s="51">
        <v>101.68</v>
      </c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35">
      <c r="A18" s="1"/>
      <c r="B18" s="1"/>
      <c r="C18" s="13" t="s">
        <v>26</v>
      </c>
      <c r="D18" s="51">
        <v>288</v>
      </c>
      <c r="E18" s="51">
        <v>0</v>
      </c>
      <c r="F18" s="51">
        <v>145</v>
      </c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35">
      <c r="A19" s="1"/>
      <c r="B19" s="1"/>
      <c r="C19" s="13" t="s">
        <v>27</v>
      </c>
      <c r="D19" s="51">
        <v>0</v>
      </c>
      <c r="E19" s="51">
        <v>0</v>
      </c>
      <c r="F19" s="51">
        <v>0</v>
      </c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35">
      <c r="A20" s="3"/>
      <c r="B20" s="3"/>
      <c r="C20" s="13" t="s">
        <v>28</v>
      </c>
      <c r="D20" s="51">
        <v>0</v>
      </c>
      <c r="E20" s="51">
        <v>6103.5</v>
      </c>
      <c r="F20" s="51">
        <v>4460.4400000000005</v>
      </c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35">
      <c r="A21" s="1"/>
      <c r="B21" s="1"/>
      <c r="C21" s="13" t="s">
        <v>29</v>
      </c>
      <c r="D21" s="51">
        <v>115.79</v>
      </c>
      <c r="E21" s="51">
        <v>166.07</v>
      </c>
      <c r="F21" s="51">
        <v>0</v>
      </c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35">
      <c r="A22" s="1"/>
      <c r="B22" s="1"/>
      <c r="C22" s="13" t="s">
        <v>30</v>
      </c>
      <c r="D22" s="51">
        <v>138.38</v>
      </c>
      <c r="E22" s="51">
        <v>200.86</v>
      </c>
      <c r="F22" s="51">
        <v>1892.6699999999998</v>
      </c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1"/>
      <c r="R22" s="1"/>
      <c r="S22" s="14"/>
      <c r="T22" s="1"/>
      <c r="U22" s="1"/>
      <c r="V22" s="1"/>
      <c r="W22" s="1"/>
      <c r="X22" s="1"/>
      <c r="Y22" s="1"/>
      <c r="Z22" s="1"/>
    </row>
    <row r="23" spans="1:26" ht="12.75" customHeight="1" x14ac:dyDescent="0.35">
      <c r="A23" s="1"/>
      <c r="B23" s="1"/>
      <c r="C23" s="13" t="s">
        <v>31</v>
      </c>
      <c r="D23" s="51">
        <v>0</v>
      </c>
      <c r="E23" s="51">
        <v>0</v>
      </c>
      <c r="F23" s="51">
        <v>0</v>
      </c>
      <c r="G23" s="51"/>
      <c r="H23" s="51"/>
      <c r="I23" s="51"/>
      <c r="K23" s="51"/>
      <c r="L23" s="51"/>
      <c r="M23" s="51"/>
      <c r="N23" s="51"/>
      <c r="O23" s="51"/>
      <c r="P23" s="5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4">
      <c r="A24" s="1"/>
      <c r="B24" s="1"/>
      <c r="C24" s="13" t="s">
        <v>39</v>
      </c>
      <c r="D24" s="51">
        <v>435.75</v>
      </c>
      <c r="E24" s="51">
        <v>800</v>
      </c>
      <c r="F24" s="51">
        <v>0</v>
      </c>
      <c r="G24" s="51"/>
      <c r="H24" s="51"/>
      <c r="I24" s="33"/>
      <c r="J24" s="51"/>
      <c r="K24" s="51"/>
      <c r="L24" s="51"/>
      <c r="M24" s="51"/>
      <c r="N24" s="51"/>
      <c r="O24" s="51"/>
      <c r="P24" s="5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4">
      <c r="A25" s="1"/>
      <c r="B25" s="1"/>
      <c r="C25" s="1" t="s">
        <v>32</v>
      </c>
      <c r="D25" s="51">
        <v>0</v>
      </c>
      <c r="E25" s="51">
        <v>0</v>
      </c>
      <c r="F25" s="51">
        <v>0</v>
      </c>
      <c r="G25" s="51"/>
      <c r="H25" s="53"/>
      <c r="I25" s="33"/>
      <c r="J25" s="51"/>
      <c r="K25" s="51"/>
      <c r="L25" s="51"/>
      <c r="M25" s="51"/>
      <c r="N25" s="51"/>
      <c r="O25" s="51"/>
      <c r="P25" s="5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35">
      <c r="A26" s="1"/>
      <c r="B26" s="10" t="s">
        <v>33</v>
      </c>
      <c r="C26" s="10"/>
      <c r="D26" s="35">
        <f>SUM(D15:D25)</f>
        <v>18584.72</v>
      </c>
      <c r="E26" s="35">
        <f t="shared" ref="E26:P26" si="8">SUM(E15:E25)</f>
        <v>10224.67</v>
      </c>
      <c r="F26" s="35">
        <f>SUM(F15:F25)</f>
        <v>34398.93</v>
      </c>
      <c r="G26" s="35">
        <f>SUM(G15:G25)</f>
        <v>0</v>
      </c>
      <c r="H26" s="35">
        <f>SUM(H15:H25)</f>
        <v>0</v>
      </c>
      <c r="I26" s="35">
        <f t="shared" si="8"/>
        <v>0</v>
      </c>
      <c r="J26" s="35">
        <f>SUM(J15:J24)</f>
        <v>0</v>
      </c>
      <c r="K26" s="35">
        <f>SUM(K15:K25)</f>
        <v>0</v>
      </c>
      <c r="L26" s="35">
        <f>SUM(L15:L25)</f>
        <v>0</v>
      </c>
      <c r="M26" s="35">
        <f>SUM(M15:M25)</f>
        <v>0</v>
      </c>
      <c r="N26" s="35">
        <f t="shared" si="8"/>
        <v>0</v>
      </c>
      <c r="O26" s="35">
        <f t="shared" si="8"/>
        <v>0</v>
      </c>
      <c r="P26" s="35">
        <f t="shared" si="8"/>
        <v>0</v>
      </c>
      <c r="Q26" s="49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1"/>
      <c r="B27" s="1"/>
      <c r="C27" s="15" t="s">
        <v>34</v>
      </c>
      <c r="D27" s="12" t="s">
        <v>21</v>
      </c>
      <c r="E27" s="12" t="s">
        <v>21</v>
      </c>
      <c r="F27" s="12" t="s">
        <v>21</v>
      </c>
      <c r="G27" s="24" t="s">
        <v>21</v>
      </c>
      <c r="H27" s="26" t="s">
        <v>21</v>
      </c>
      <c r="I27" s="26"/>
      <c r="J27" s="12" t="s">
        <v>21</v>
      </c>
      <c r="K27" s="41" t="e">
        <v>#VALUE!</v>
      </c>
      <c r="L27" s="26" t="e">
        <v>#VALUE!</v>
      </c>
      <c r="M27" s="44" t="e">
        <v>#VALUE!</v>
      </c>
      <c r="N27" s="31" t="e">
        <v>#VALUE!</v>
      </c>
      <c r="O27" s="12" t="s">
        <v>21</v>
      </c>
      <c r="P27" s="37" t="s">
        <v>21</v>
      </c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5">
      <c r="A28" s="1"/>
      <c r="B28" s="10" t="s">
        <v>35</v>
      </c>
      <c r="C28" s="10"/>
      <c r="D28" s="11">
        <f>SUM(D6+D12-D26)</f>
        <v>-5449.0500000000011</v>
      </c>
      <c r="E28" s="11">
        <f>SUM(E12-E26)</f>
        <v>3295.8199999999997</v>
      </c>
      <c r="F28" s="11">
        <f t="shared" ref="F28:O28" si="9">SUM(F12-F26)</f>
        <v>-22100.15</v>
      </c>
      <c r="G28" s="11">
        <f t="shared" si="9"/>
        <v>0</v>
      </c>
      <c r="H28" s="11">
        <f t="shared" si="9"/>
        <v>0</v>
      </c>
      <c r="I28" s="11">
        <f t="shared" si="9"/>
        <v>0</v>
      </c>
      <c r="J28" s="11">
        <f t="shared" si="9"/>
        <v>0</v>
      </c>
      <c r="K28" s="11">
        <f t="shared" si="9"/>
        <v>0</v>
      </c>
      <c r="L28" s="11">
        <f t="shared" si="9"/>
        <v>0</v>
      </c>
      <c r="M28" s="11">
        <f t="shared" si="9"/>
        <v>0</v>
      </c>
      <c r="N28" s="11">
        <f t="shared" si="9"/>
        <v>0</v>
      </c>
      <c r="O28" s="11">
        <f t="shared" si="9"/>
        <v>0</v>
      </c>
      <c r="P28" s="11">
        <f>SUM(P6+P12-P26)</f>
        <v>-207762.37000000005</v>
      </c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5">
      <c r="A29" s="16"/>
      <c r="B29" s="17"/>
      <c r="C29" s="17"/>
      <c r="D29" s="18"/>
      <c r="E29" s="18"/>
      <c r="F29" s="18"/>
      <c r="G29" s="25"/>
      <c r="H29" s="18"/>
      <c r="I29" s="18"/>
      <c r="J29" s="18"/>
      <c r="K29" s="42">
        <v>0</v>
      </c>
      <c r="L29" s="29">
        <v>0</v>
      </c>
      <c r="M29" s="18"/>
      <c r="N29" s="47">
        <v>0</v>
      </c>
      <c r="O29" s="18"/>
      <c r="P29" s="18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21" customHeight="1" x14ac:dyDescent="0.35">
      <c r="A30" s="1"/>
      <c r="B30" s="7" t="s">
        <v>36</v>
      </c>
      <c r="C30" s="7"/>
      <c r="D30" s="7"/>
      <c r="E30" s="7"/>
      <c r="F30" s="7"/>
      <c r="G30" s="23"/>
      <c r="H30" s="7"/>
      <c r="I30" s="7"/>
      <c r="J30" s="7"/>
      <c r="K30" s="40">
        <v>0</v>
      </c>
      <c r="L30" s="27"/>
      <c r="M30" s="7"/>
      <c r="N30" s="27">
        <v>0</v>
      </c>
      <c r="O30" s="7"/>
      <c r="P30" s="7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55000000000000004">
      <c r="A31" s="1"/>
      <c r="B31" s="1"/>
      <c r="C31" s="1" t="s">
        <v>37</v>
      </c>
      <c r="D31" s="50">
        <v>870.03</v>
      </c>
      <c r="E31" s="50">
        <v>0</v>
      </c>
      <c r="F31" s="56">
        <v>950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50">
        <v>98643</v>
      </c>
      <c r="P31" s="50">
        <f>SUM(D31:O31)</f>
        <v>100463.03</v>
      </c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35">
      <c r="A32" s="1"/>
      <c r="B32" s="1"/>
      <c r="C32" s="1"/>
      <c r="D32" s="1"/>
      <c r="E32" s="1"/>
      <c r="F32" s="1"/>
      <c r="G32" s="22"/>
      <c r="H32" s="1"/>
      <c r="I32" s="1"/>
      <c r="J32" s="1"/>
      <c r="K32" s="1"/>
      <c r="L32" s="30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 thickBot="1" x14ac:dyDescent="0.4">
      <c r="A33" s="28"/>
      <c r="B33" s="19" t="s">
        <v>38</v>
      </c>
      <c r="C33" s="19"/>
      <c r="D33" s="20">
        <f>D28+D31</f>
        <v>-4579.0200000000013</v>
      </c>
      <c r="E33" s="20">
        <f>E28+E31+E6</f>
        <v>-1283.2000000000016</v>
      </c>
      <c r="F33" s="20">
        <f t="shared" ref="F33:N33" si="10">F28+F31+F6</f>
        <v>-22433.350000000002</v>
      </c>
      <c r="G33" s="20">
        <f t="shared" si="10"/>
        <v>-22433.350000000002</v>
      </c>
      <c r="H33" s="20">
        <f t="shared" si="10"/>
        <v>-22433.350000000002</v>
      </c>
      <c r="I33" s="20">
        <f t="shared" si="10"/>
        <v>-22433.350000000002</v>
      </c>
      <c r="J33" s="20">
        <f t="shared" si="10"/>
        <v>-22433.350000000002</v>
      </c>
      <c r="K33" s="20">
        <f t="shared" si="10"/>
        <v>-22433.350000000002</v>
      </c>
      <c r="L33" s="20">
        <f>L28+L31+L6</f>
        <v>-22433.350000000002</v>
      </c>
      <c r="M33" s="20">
        <f t="shared" si="10"/>
        <v>-22433.350000000002</v>
      </c>
      <c r="N33" s="20">
        <f t="shared" si="10"/>
        <v>-22433.350000000002</v>
      </c>
      <c r="O33" s="20">
        <f t="shared" ref="O33:P33" si="11">O28+O31</f>
        <v>98643</v>
      </c>
      <c r="P33" s="20">
        <f t="shared" si="11"/>
        <v>-107299.34000000005</v>
      </c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thickTop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4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2.75" customHeight="1" x14ac:dyDescent="0.4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2.75" customHeight="1" x14ac:dyDescent="0.4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2.75" customHeight="1" x14ac:dyDescent="0.4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2.75" customHeight="1" x14ac:dyDescent="0.4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2.75" customHeight="1" x14ac:dyDescent="0.4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2.75" customHeight="1" x14ac:dyDescent="0.4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2.75" customHeight="1" x14ac:dyDescent="0.4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2.75" customHeight="1" x14ac:dyDescent="0.4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2.75" customHeight="1" x14ac:dyDescent="0.4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2.75" customHeight="1" x14ac:dyDescent="0.4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2.75" customHeight="1" x14ac:dyDescent="0.4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2.75" customHeight="1" x14ac:dyDescent="0.4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2.75" customHeight="1" x14ac:dyDescent="0.4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2.75" customHeight="1" x14ac:dyDescent="0.4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2.75" customHeight="1" x14ac:dyDescent="0.4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2.75" customHeight="1" x14ac:dyDescent="0.4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2.75" customHeight="1" x14ac:dyDescent="0.4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2.75" customHeight="1" x14ac:dyDescent="0.4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2.75" customHeight="1" x14ac:dyDescent="0.4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2.75" customHeight="1" x14ac:dyDescent="0.4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2.75" customHeight="1" x14ac:dyDescent="0.4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2.75" customHeight="1" x14ac:dyDescent="0.4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2.75" customHeight="1" x14ac:dyDescent="0.4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2.75" customHeight="1" x14ac:dyDescent="0.4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2.75" customHeight="1" x14ac:dyDescent="0.4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2.75" customHeight="1" x14ac:dyDescent="0.4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2.75" customHeight="1" x14ac:dyDescent="0.4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2.75" customHeight="1" x14ac:dyDescent="0.4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2.75" customHeight="1" x14ac:dyDescent="0.4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2.75" customHeight="1" x14ac:dyDescent="0.4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2.75" customHeight="1" x14ac:dyDescent="0.4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2.75" customHeight="1" x14ac:dyDescent="0.4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2.75" customHeight="1" x14ac:dyDescent="0.4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2.75" customHeight="1" x14ac:dyDescent="0.4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2.75" customHeight="1" x14ac:dyDescent="0.4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2.75" customHeight="1" x14ac:dyDescent="0.4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2.75" customHeight="1" x14ac:dyDescent="0.4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2.75" customHeight="1" x14ac:dyDescent="0.4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2.75" customHeight="1" x14ac:dyDescent="0.4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2.75" customHeight="1" x14ac:dyDescent="0.4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2.75" customHeight="1" x14ac:dyDescent="0.4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2.75" customHeight="1" x14ac:dyDescent="0.4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2.75" customHeight="1" x14ac:dyDescent="0.4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2.75" customHeight="1" x14ac:dyDescent="0.4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2.75" customHeight="1" x14ac:dyDescent="0.4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2.75" customHeight="1" x14ac:dyDescent="0.4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2.75" customHeight="1" x14ac:dyDescent="0.4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2.75" customHeight="1" x14ac:dyDescent="0.4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2.75" customHeight="1" x14ac:dyDescent="0.4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2.75" customHeight="1" x14ac:dyDescent="0.4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2.75" customHeight="1" x14ac:dyDescent="0.4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2.75" customHeight="1" x14ac:dyDescent="0.4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2.75" customHeight="1" x14ac:dyDescent="0.4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2.75" customHeight="1" x14ac:dyDescent="0.4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2.75" customHeight="1" x14ac:dyDescent="0.4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2.75" customHeight="1" x14ac:dyDescent="0.4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2.75" customHeight="1" x14ac:dyDescent="0.4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2.75" customHeight="1" x14ac:dyDescent="0.4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2.75" customHeight="1" x14ac:dyDescent="0.4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2.75" customHeight="1" x14ac:dyDescent="0.4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2.75" customHeight="1" x14ac:dyDescent="0.4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2.75" customHeight="1" x14ac:dyDescent="0.4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2.75" customHeight="1" x14ac:dyDescent="0.4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2.75" customHeight="1" x14ac:dyDescent="0.4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2.75" customHeight="1" x14ac:dyDescent="0.4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2.75" customHeight="1" x14ac:dyDescent="0.4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2.75" customHeight="1" x14ac:dyDescent="0.4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2.75" customHeight="1" x14ac:dyDescent="0.4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2.75" customHeight="1" x14ac:dyDescent="0.4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2.75" customHeight="1" x14ac:dyDescent="0.4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2.75" customHeight="1" x14ac:dyDescent="0.4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2.75" customHeight="1" x14ac:dyDescent="0.4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2.75" customHeight="1" x14ac:dyDescent="0.4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2.75" customHeight="1" x14ac:dyDescent="0.4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2.75" customHeight="1" x14ac:dyDescent="0.4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2.75" customHeight="1" x14ac:dyDescent="0.4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2.75" customHeight="1" x14ac:dyDescent="0.4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2.75" customHeight="1" x14ac:dyDescent="0.4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2.75" customHeight="1" x14ac:dyDescent="0.4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2.75" customHeight="1" x14ac:dyDescent="0.4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2.75" customHeight="1" x14ac:dyDescent="0.4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2.75" customHeight="1" x14ac:dyDescent="0.4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2.75" customHeight="1" x14ac:dyDescent="0.4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2.75" customHeight="1" x14ac:dyDescent="0.4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2.75" customHeight="1" x14ac:dyDescent="0.4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2.75" customHeight="1" x14ac:dyDescent="0.4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2.75" customHeight="1" x14ac:dyDescent="0.4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2.75" customHeight="1" x14ac:dyDescent="0.4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2.75" customHeight="1" x14ac:dyDescent="0.4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2.75" customHeight="1" x14ac:dyDescent="0.4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2.75" customHeight="1" x14ac:dyDescent="0.4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2.75" customHeight="1" x14ac:dyDescent="0.4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2.75" customHeight="1" x14ac:dyDescent="0.4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2.75" customHeight="1" x14ac:dyDescent="0.4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2.75" customHeight="1" x14ac:dyDescent="0.4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2.75" customHeight="1" x14ac:dyDescent="0.4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2.75" customHeight="1" x14ac:dyDescent="0.4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2.75" customHeight="1" x14ac:dyDescent="0.4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2.75" customHeight="1" x14ac:dyDescent="0.4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2.75" customHeight="1" x14ac:dyDescent="0.4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2.75" customHeight="1" x14ac:dyDescent="0.4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2.75" customHeight="1" x14ac:dyDescent="0.4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2.75" customHeight="1" x14ac:dyDescent="0.4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2.75" customHeight="1" x14ac:dyDescent="0.4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2.75" customHeight="1" x14ac:dyDescent="0.4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2.75" customHeight="1" x14ac:dyDescent="0.4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2.75" customHeight="1" x14ac:dyDescent="0.4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2.75" customHeight="1" x14ac:dyDescent="0.4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2.75" customHeight="1" x14ac:dyDescent="0.4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2.75" customHeight="1" x14ac:dyDescent="0.4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2.75" customHeight="1" x14ac:dyDescent="0.4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2.75" customHeight="1" x14ac:dyDescent="0.4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2.75" customHeight="1" x14ac:dyDescent="0.4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2.75" customHeight="1" x14ac:dyDescent="0.4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2.75" customHeight="1" x14ac:dyDescent="0.4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2.75" customHeight="1" x14ac:dyDescent="0.4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2.75" customHeight="1" x14ac:dyDescent="0.4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2.75" customHeight="1" x14ac:dyDescent="0.4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2.75" customHeight="1" x14ac:dyDescent="0.4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2.75" customHeight="1" x14ac:dyDescent="0.4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2.75" customHeight="1" x14ac:dyDescent="0.4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2.75" customHeight="1" x14ac:dyDescent="0.4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2.75" customHeight="1" x14ac:dyDescent="0.4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2.75" customHeight="1" x14ac:dyDescent="0.4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2.75" customHeight="1" x14ac:dyDescent="0.4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2.75" customHeight="1" x14ac:dyDescent="0.4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2.75" customHeight="1" x14ac:dyDescent="0.4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2.75" customHeight="1" x14ac:dyDescent="0.4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2.75" customHeight="1" x14ac:dyDescent="0.4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2.75" customHeight="1" x14ac:dyDescent="0.4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2.75" customHeight="1" x14ac:dyDescent="0.4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2.75" customHeight="1" x14ac:dyDescent="0.4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2.75" customHeight="1" x14ac:dyDescent="0.4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2.75" customHeight="1" x14ac:dyDescent="0.4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2.75" customHeight="1" x14ac:dyDescent="0.4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2.75" customHeight="1" x14ac:dyDescent="0.4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2.75" customHeight="1" x14ac:dyDescent="0.4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2.75" customHeight="1" x14ac:dyDescent="0.4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2.75" customHeight="1" x14ac:dyDescent="0.4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2.75" customHeight="1" x14ac:dyDescent="0.4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2.75" customHeight="1" x14ac:dyDescent="0.4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2.75" customHeight="1" x14ac:dyDescent="0.4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2.75" customHeight="1" x14ac:dyDescent="0.4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2.75" customHeight="1" x14ac:dyDescent="0.4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2.75" customHeight="1" x14ac:dyDescent="0.4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2.75" customHeight="1" x14ac:dyDescent="0.4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2.75" customHeight="1" x14ac:dyDescent="0.4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2.75" customHeight="1" x14ac:dyDescent="0.4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2.75" customHeight="1" x14ac:dyDescent="0.4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2.75" customHeight="1" x14ac:dyDescent="0.4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2.75" customHeight="1" x14ac:dyDescent="0.4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2.75" customHeight="1" x14ac:dyDescent="0.4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2.75" customHeight="1" x14ac:dyDescent="0.4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2.75" customHeight="1" x14ac:dyDescent="0.4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2.75" customHeight="1" x14ac:dyDescent="0.4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2.75" customHeight="1" x14ac:dyDescent="0.4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2.75" customHeight="1" x14ac:dyDescent="0.4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2.75" customHeight="1" x14ac:dyDescent="0.4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2.75" customHeight="1" x14ac:dyDescent="0.4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2.75" customHeight="1" x14ac:dyDescent="0.4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2.75" customHeight="1" x14ac:dyDescent="0.4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2.75" customHeight="1" x14ac:dyDescent="0.4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2.75" customHeight="1" x14ac:dyDescent="0.4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2.75" customHeight="1" x14ac:dyDescent="0.4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2.75" customHeight="1" x14ac:dyDescent="0.4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2.75" customHeight="1" x14ac:dyDescent="0.4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2.75" customHeight="1" x14ac:dyDescent="0.4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2.75" customHeight="1" x14ac:dyDescent="0.4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2.75" customHeight="1" x14ac:dyDescent="0.4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2.75" customHeight="1" x14ac:dyDescent="0.4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2.75" customHeight="1" x14ac:dyDescent="0.4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2.75" customHeight="1" x14ac:dyDescent="0.4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2.75" customHeight="1" x14ac:dyDescent="0.4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2.75" customHeight="1" x14ac:dyDescent="0.4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2.75" customHeight="1" x14ac:dyDescent="0.4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2.75" customHeight="1" x14ac:dyDescent="0.4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2.75" customHeight="1" x14ac:dyDescent="0.4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2.75" customHeight="1" x14ac:dyDescent="0.4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2.75" customHeight="1" x14ac:dyDescent="0.4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2.75" customHeight="1" x14ac:dyDescent="0.4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2.75" customHeight="1" x14ac:dyDescent="0.4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2.75" customHeight="1" x14ac:dyDescent="0.4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2.75" customHeight="1" x14ac:dyDescent="0.4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2.75" customHeight="1" x14ac:dyDescent="0.4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2.75" customHeight="1" x14ac:dyDescent="0.4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2.75" customHeight="1" x14ac:dyDescent="0.4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12.75" customHeight="1" x14ac:dyDescent="0.4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12.75" customHeight="1" x14ac:dyDescent="0.4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12.75" customHeight="1" x14ac:dyDescent="0.4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12.75" customHeight="1" x14ac:dyDescent="0.4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12.75" customHeight="1" x14ac:dyDescent="0.4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12.75" customHeight="1" x14ac:dyDescent="0.4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12.75" customHeight="1" x14ac:dyDescent="0.4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12.75" customHeight="1" x14ac:dyDescent="0.4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12.75" customHeight="1" x14ac:dyDescent="0.4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12.75" customHeight="1" x14ac:dyDescent="0.4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12.75" customHeight="1" x14ac:dyDescent="0.4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12.75" customHeight="1" x14ac:dyDescent="0.4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12.75" customHeight="1" x14ac:dyDescent="0.4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12.75" customHeight="1" x14ac:dyDescent="0.4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12.75" customHeight="1" x14ac:dyDescent="0.4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12.75" customHeight="1" x14ac:dyDescent="0.4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12.75" customHeight="1" x14ac:dyDescent="0.4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12.75" customHeight="1" x14ac:dyDescent="0.4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12.75" customHeight="1" x14ac:dyDescent="0.4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12.75" customHeight="1" x14ac:dyDescent="0.4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12.75" customHeight="1" x14ac:dyDescent="0.4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12.75" customHeight="1" x14ac:dyDescent="0.4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12.75" customHeight="1" x14ac:dyDescent="0.4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12.75" customHeight="1" x14ac:dyDescent="0.4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12.75" customHeight="1" x14ac:dyDescent="0.4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12.75" customHeight="1" x14ac:dyDescent="0.4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12.75" customHeight="1" x14ac:dyDescent="0.4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12.75" customHeight="1" x14ac:dyDescent="0.4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12.75" customHeight="1" x14ac:dyDescent="0.4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12.75" customHeight="1" x14ac:dyDescent="0.4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12.75" customHeight="1" x14ac:dyDescent="0.4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12.75" customHeight="1" x14ac:dyDescent="0.4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12.75" customHeight="1" x14ac:dyDescent="0.4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12.75" customHeight="1" x14ac:dyDescent="0.4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12.75" customHeight="1" x14ac:dyDescent="0.4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12.75" customHeight="1" x14ac:dyDescent="0.4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12.75" customHeight="1" x14ac:dyDescent="0.4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12.75" customHeight="1" x14ac:dyDescent="0.4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12.75" customHeight="1" x14ac:dyDescent="0.4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12.75" customHeight="1" x14ac:dyDescent="0.4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12.75" customHeight="1" x14ac:dyDescent="0.4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12.75" customHeight="1" x14ac:dyDescent="0.4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12.75" customHeight="1" x14ac:dyDescent="0.4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12.75" customHeight="1" x14ac:dyDescent="0.4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12.75" customHeight="1" x14ac:dyDescent="0.4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12.75" customHeight="1" x14ac:dyDescent="0.4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12.75" customHeight="1" x14ac:dyDescent="0.4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12.75" customHeight="1" x14ac:dyDescent="0.4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12.75" customHeight="1" x14ac:dyDescent="0.4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12.75" customHeight="1" x14ac:dyDescent="0.4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12.75" customHeight="1" x14ac:dyDescent="0.4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12.75" customHeight="1" x14ac:dyDescent="0.4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12.75" customHeight="1" x14ac:dyDescent="0.4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12.75" customHeight="1" x14ac:dyDescent="0.4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12.75" customHeight="1" x14ac:dyDescent="0.4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12.75" customHeight="1" x14ac:dyDescent="0.4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12.75" customHeight="1" x14ac:dyDescent="0.4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12.75" customHeight="1" x14ac:dyDescent="0.4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12.75" customHeight="1" x14ac:dyDescent="0.4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12.75" customHeight="1" x14ac:dyDescent="0.4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12.75" customHeight="1" x14ac:dyDescent="0.4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12.75" customHeight="1" x14ac:dyDescent="0.4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12.75" customHeight="1" x14ac:dyDescent="0.4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12.75" customHeight="1" x14ac:dyDescent="0.4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12.75" customHeight="1" x14ac:dyDescent="0.4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12.75" customHeight="1" x14ac:dyDescent="0.4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12.75" customHeight="1" x14ac:dyDescent="0.4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12.75" customHeight="1" x14ac:dyDescent="0.4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12.75" customHeight="1" x14ac:dyDescent="0.4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12.75" customHeight="1" x14ac:dyDescent="0.4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12.75" customHeight="1" x14ac:dyDescent="0.4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12.75" customHeight="1" x14ac:dyDescent="0.4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12.75" customHeight="1" x14ac:dyDescent="0.4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12.75" customHeight="1" x14ac:dyDescent="0.4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12.75" customHeight="1" x14ac:dyDescent="0.4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12.75" customHeight="1" x14ac:dyDescent="0.4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12.75" customHeight="1" x14ac:dyDescent="0.4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12.75" customHeight="1" x14ac:dyDescent="0.4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12.75" customHeight="1" x14ac:dyDescent="0.4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12.75" customHeight="1" x14ac:dyDescent="0.4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12.75" customHeight="1" x14ac:dyDescent="0.4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12.75" customHeight="1" x14ac:dyDescent="0.4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12.75" customHeight="1" x14ac:dyDescent="0.4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12.75" customHeight="1" x14ac:dyDescent="0.4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12.75" customHeight="1" x14ac:dyDescent="0.4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12.75" customHeight="1" x14ac:dyDescent="0.4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12.75" customHeight="1" x14ac:dyDescent="0.4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12.75" customHeight="1" x14ac:dyDescent="0.4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12.75" customHeight="1" x14ac:dyDescent="0.4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12.75" customHeight="1" x14ac:dyDescent="0.4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12.75" customHeight="1" x14ac:dyDescent="0.4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12.75" customHeight="1" x14ac:dyDescent="0.4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12.75" customHeight="1" x14ac:dyDescent="0.4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12.75" customHeight="1" x14ac:dyDescent="0.4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12.75" customHeight="1" x14ac:dyDescent="0.4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12.75" customHeight="1" x14ac:dyDescent="0.4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12.75" customHeight="1" x14ac:dyDescent="0.4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12.75" customHeight="1" x14ac:dyDescent="0.4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12.75" customHeight="1" x14ac:dyDescent="0.4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12.75" customHeight="1" x14ac:dyDescent="0.4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12.75" customHeight="1" x14ac:dyDescent="0.4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12.75" customHeight="1" x14ac:dyDescent="0.4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12.75" customHeight="1" x14ac:dyDescent="0.4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12.75" customHeight="1" x14ac:dyDescent="0.4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12.75" customHeight="1" x14ac:dyDescent="0.4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12.75" customHeight="1" x14ac:dyDescent="0.4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12.75" customHeight="1" x14ac:dyDescent="0.4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12.75" customHeight="1" x14ac:dyDescent="0.4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12.75" customHeight="1" x14ac:dyDescent="0.4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12.75" customHeight="1" x14ac:dyDescent="0.4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12.75" customHeight="1" x14ac:dyDescent="0.4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12.75" customHeight="1" x14ac:dyDescent="0.4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12.75" customHeight="1" x14ac:dyDescent="0.4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12.75" customHeight="1" x14ac:dyDescent="0.4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12.75" customHeight="1" x14ac:dyDescent="0.4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12.75" customHeight="1" x14ac:dyDescent="0.4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12.75" customHeight="1" x14ac:dyDescent="0.4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12.75" customHeight="1" x14ac:dyDescent="0.4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12.75" customHeight="1" x14ac:dyDescent="0.4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12.75" customHeight="1" x14ac:dyDescent="0.4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12.75" customHeight="1" x14ac:dyDescent="0.4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12.75" customHeight="1" x14ac:dyDescent="0.4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12.75" customHeight="1" x14ac:dyDescent="0.4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12.75" customHeight="1" x14ac:dyDescent="0.4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12.75" customHeight="1" x14ac:dyDescent="0.4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12.75" customHeight="1" x14ac:dyDescent="0.4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12.75" customHeight="1" x14ac:dyDescent="0.4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12.75" customHeight="1" x14ac:dyDescent="0.4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12.75" customHeight="1" x14ac:dyDescent="0.4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12.75" customHeight="1" x14ac:dyDescent="0.4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12.75" customHeight="1" x14ac:dyDescent="0.4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12.75" customHeight="1" x14ac:dyDescent="0.4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12.75" customHeight="1" x14ac:dyDescent="0.4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12.75" customHeight="1" x14ac:dyDescent="0.4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12.75" customHeight="1" x14ac:dyDescent="0.4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12.75" customHeight="1" x14ac:dyDescent="0.4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12.75" customHeight="1" x14ac:dyDescent="0.4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12.75" customHeight="1" x14ac:dyDescent="0.4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12.75" customHeight="1" x14ac:dyDescent="0.4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12.75" customHeight="1" x14ac:dyDescent="0.4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12.75" customHeight="1" x14ac:dyDescent="0.4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12.75" customHeight="1" x14ac:dyDescent="0.4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12.75" customHeight="1" x14ac:dyDescent="0.4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12.75" customHeight="1" x14ac:dyDescent="0.4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12.75" customHeight="1" x14ac:dyDescent="0.4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12.75" customHeight="1" x14ac:dyDescent="0.4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12.75" customHeight="1" x14ac:dyDescent="0.4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12.75" customHeight="1" x14ac:dyDescent="0.4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12.75" customHeight="1" x14ac:dyDescent="0.4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12.75" customHeight="1" x14ac:dyDescent="0.4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12.75" customHeight="1" x14ac:dyDescent="0.4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12.75" customHeight="1" x14ac:dyDescent="0.4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12.75" customHeight="1" x14ac:dyDescent="0.4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12.75" customHeight="1" x14ac:dyDescent="0.4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12.75" customHeight="1" x14ac:dyDescent="0.4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12.75" customHeight="1" x14ac:dyDescent="0.4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12.75" customHeight="1" x14ac:dyDescent="0.4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12.75" customHeight="1" x14ac:dyDescent="0.4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12.75" customHeight="1" x14ac:dyDescent="0.4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12.75" customHeight="1" x14ac:dyDescent="0.4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12.75" customHeight="1" x14ac:dyDescent="0.4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12.75" customHeight="1" x14ac:dyDescent="0.4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12.75" customHeight="1" x14ac:dyDescent="0.4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12.75" customHeight="1" x14ac:dyDescent="0.4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12.75" customHeight="1" x14ac:dyDescent="0.4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12.75" customHeight="1" x14ac:dyDescent="0.4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12.75" customHeight="1" x14ac:dyDescent="0.4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12.75" customHeight="1" x14ac:dyDescent="0.4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12.75" customHeight="1" x14ac:dyDescent="0.4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12.75" customHeight="1" x14ac:dyDescent="0.4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12.75" customHeight="1" x14ac:dyDescent="0.4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12.75" customHeight="1" x14ac:dyDescent="0.4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12.75" customHeight="1" x14ac:dyDescent="0.4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12.75" customHeight="1" x14ac:dyDescent="0.4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12.75" customHeight="1" x14ac:dyDescent="0.4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12.75" customHeight="1" x14ac:dyDescent="0.4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12.75" customHeight="1" x14ac:dyDescent="0.4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12.75" customHeight="1" x14ac:dyDescent="0.4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12.75" customHeight="1" x14ac:dyDescent="0.4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12.75" customHeight="1" x14ac:dyDescent="0.4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12.75" customHeight="1" x14ac:dyDescent="0.4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12.75" customHeight="1" x14ac:dyDescent="0.4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12.75" customHeight="1" x14ac:dyDescent="0.4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12.75" customHeight="1" x14ac:dyDescent="0.4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12.75" customHeight="1" x14ac:dyDescent="0.4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12.75" customHeight="1" x14ac:dyDescent="0.4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12.75" customHeight="1" x14ac:dyDescent="0.4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12.75" customHeight="1" x14ac:dyDescent="0.4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12.75" customHeight="1" x14ac:dyDescent="0.4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12.75" customHeight="1" x14ac:dyDescent="0.4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12.75" customHeight="1" x14ac:dyDescent="0.4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12.75" customHeight="1" x14ac:dyDescent="0.4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12.75" customHeight="1" x14ac:dyDescent="0.4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12.75" customHeight="1" x14ac:dyDescent="0.4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12.75" customHeight="1" x14ac:dyDescent="0.4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12.75" customHeight="1" x14ac:dyDescent="0.4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12.75" customHeight="1" x14ac:dyDescent="0.4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12.75" customHeight="1" x14ac:dyDescent="0.4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12.75" customHeight="1" x14ac:dyDescent="0.4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12.75" customHeight="1" x14ac:dyDescent="0.4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12.75" customHeight="1" x14ac:dyDescent="0.4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12.75" customHeight="1" x14ac:dyDescent="0.4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12.75" customHeight="1" x14ac:dyDescent="0.4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12.75" customHeight="1" x14ac:dyDescent="0.4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12.75" customHeight="1" x14ac:dyDescent="0.4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12.75" customHeight="1" x14ac:dyDescent="0.4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12.75" customHeight="1" x14ac:dyDescent="0.4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12.75" customHeight="1" x14ac:dyDescent="0.4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12.75" customHeight="1" x14ac:dyDescent="0.4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12.75" customHeight="1" x14ac:dyDescent="0.4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12.75" customHeight="1" x14ac:dyDescent="0.4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12.75" customHeight="1" x14ac:dyDescent="0.4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12.75" customHeight="1" x14ac:dyDescent="0.4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12.75" customHeight="1" x14ac:dyDescent="0.4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12.75" customHeight="1" x14ac:dyDescent="0.4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12.75" customHeight="1" x14ac:dyDescent="0.4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12.75" customHeight="1" x14ac:dyDescent="0.4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12.75" customHeight="1" x14ac:dyDescent="0.4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12.75" customHeight="1" x14ac:dyDescent="0.4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12.75" customHeight="1" x14ac:dyDescent="0.4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12.75" customHeight="1" x14ac:dyDescent="0.4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12.75" customHeight="1" x14ac:dyDescent="0.4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12.75" customHeight="1" x14ac:dyDescent="0.4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12.75" customHeight="1" x14ac:dyDescent="0.4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12.75" customHeight="1" x14ac:dyDescent="0.4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12.75" customHeight="1" x14ac:dyDescent="0.4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12.75" customHeight="1" x14ac:dyDescent="0.4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12.75" customHeight="1" x14ac:dyDescent="0.4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12.75" customHeight="1" x14ac:dyDescent="0.4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12.75" customHeight="1" x14ac:dyDescent="0.4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12.75" customHeight="1" x14ac:dyDescent="0.4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12.75" customHeight="1" x14ac:dyDescent="0.4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12.75" customHeight="1" x14ac:dyDescent="0.4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12.75" customHeight="1" x14ac:dyDescent="0.4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12.75" customHeight="1" x14ac:dyDescent="0.4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12.75" customHeight="1" x14ac:dyDescent="0.4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12.75" customHeight="1" x14ac:dyDescent="0.4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12.75" customHeight="1" x14ac:dyDescent="0.4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12.75" customHeight="1" x14ac:dyDescent="0.4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12.75" customHeight="1" x14ac:dyDescent="0.4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12.75" customHeight="1" x14ac:dyDescent="0.4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12.75" customHeight="1" x14ac:dyDescent="0.4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12.75" customHeight="1" x14ac:dyDescent="0.4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12.75" customHeight="1" x14ac:dyDescent="0.4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12.75" customHeight="1" x14ac:dyDescent="0.4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12.75" customHeight="1" x14ac:dyDescent="0.4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12.75" customHeight="1" x14ac:dyDescent="0.4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12.75" customHeight="1" x14ac:dyDescent="0.4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12.75" customHeight="1" x14ac:dyDescent="0.4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12.75" customHeight="1" x14ac:dyDescent="0.4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12.75" customHeight="1" x14ac:dyDescent="0.4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12.75" customHeight="1" x14ac:dyDescent="0.4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12.75" customHeight="1" x14ac:dyDescent="0.4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12.75" customHeight="1" x14ac:dyDescent="0.4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12.75" customHeight="1" x14ac:dyDescent="0.4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12.75" customHeight="1" x14ac:dyDescent="0.4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12.75" customHeight="1" x14ac:dyDescent="0.4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12.75" customHeight="1" x14ac:dyDescent="0.4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12.75" customHeight="1" x14ac:dyDescent="0.4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12.75" customHeight="1" x14ac:dyDescent="0.4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12.75" customHeight="1" x14ac:dyDescent="0.4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12.75" customHeight="1" x14ac:dyDescent="0.4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12.75" customHeight="1" x14ac:dyDescent="0.4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12.75" customHeight="1" x14ac:dyDescent="0.4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12.75" customHeight="1" x14ac:dyDescent="0.4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12.75" customHeight="1" x14ac:dyDescent="0.4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12.75" customHeight="1" x14ac:dyDescent="0.4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12.75" customHeight="1" x14ac:dyDescent="0.4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12.75" customHeight="1" x14ac:dyDescent="0.4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12.75" customHeight="1" x14ac:dyDescent="0.4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12.75" customHeight="1" x14ac:dyDescent="0.4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12.75" customHeight="1" x14ac:dyDescent="0.4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12.75" customHeight="1" x14ac:dyDescent="0.4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12.75" customHeight="1" x14ac:dyDescent="0.4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12.75" customHeight="1" x14ac:dyDescent="0.4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12.75" customHeight="1" x14ac:dyDescent="0.4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12.75" customHeight="1" x14ac:dyDescent="0.4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12.75" customHeight="1" x14ac:dyDescent="0.4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12.75" customHeight="1" x14ac:dyDescent="0.4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12.75" customHeight="1" x14ac:dyDescent="0.4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12.75" customHeight="1" x14ac:dyDescent="0.4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12.75" customHeight="1" x14ac:dyDescent="0.4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12.75" customHeight="1" x14ac:dyDescent="0.4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12.75" customHeight="1" x14ac:dyDescent="0.4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12.75" customHeight="1" x14ac:dyDescent="0.4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12.75" customHeight="1" x14ac:dyDescent="0.4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12.75" customHeight="1" x14ac:dyDescent="0.4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12.75" customHeight="1" x14ac:dyDescent="0.4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12.75" customHeight="1" x14ac:dyDescent="0.4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12.75" customHeight="1" x14ac:dyDescent="0.4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12.75" customHeight="1" x14ac:dyDescent="0.4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12.75" customHeight="1" x14ac:dyDescent="0.4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12.75" customHeight="1" x14ac:dyDescent="0.4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12.75" customHeight="1" x14ac:dyDescent="0.4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12.75" customHeight="1" x14ac:dyDescent="0.4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12.75" customHeight="1" x14ac:dyDescent="0.4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12.75" customHeight="1" x14ac:dyDescent="0.4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12.75" customHeight="1" x14ac:dyDescent="0.4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12.75" customHeight="1" x14ac:dyDescent="0.4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12.75" customHeight="1" x14ac:dyDescent="0.4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12.75" customHeight="1" x14ac:dyDescent="0.4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12.75" customHeight="1" x14ac:dyDescent="0.4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12.75" customHeight="1" x14ac:dyDescent="0.4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12.75" customHeight="1" x14ac:dyDescent="0.4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12.75" customHeight="1" x14ac:dyDescent="0.4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12.75" customHeight="1" x14ac:dyDescent="0.4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12.75" customHeight="1" x14ac:dyDescent="0.4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12.75" customHeight="1" x14ac:dyDescent="0.4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12.75" customHeight="1" x14ac:dyDescent="0.4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12.75" customHeight="1" x14ac:dyDescent="0.4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12.75" customHeight="1" x14ac:dyDescent="0.4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12.75" customHeight="1" x14ac:dyDescent="0.4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12.75" customHeight="1" x14ac:dyDescent="0.4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12.75" customHeight="1" x14ac:dyDescent="0.4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12.75" customHeight="1" x14ac:dyDescent="0.4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12.75" customHeight="1" x14ac:dyDescent="0.4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12.75" customHeight="1" x14ac:dyDescent="0.4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12.75" customHeight="1" x14ac:dyDescent="0.4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12.75" customHeight="1" x14ac:dyDescent="0.4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12.75" customHeight="1" x14ac:dyDescent="0.4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12.75" customHeight="1" x14ac:dyDescent="0.4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12.75" customHeight="1" x14ac:dyDescent="0.4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12.75" customHeight="1" x14ac:dyDescent="0.4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12.75" customHeight="1" x14ac:dyDescent="0.4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12.75" customHeight="1" x14ac:dyDescent="0.4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12.75" customHeight="1" x14ac:dyDescent="0.4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12.75" customHeight="1" x14ac:dyDescent="0.4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12.75" customHeight="1" x14ac:dyDescent="0.4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12.75" customHeight="1" x14ac:dyDescent="0.4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12.75" customHeight="1" x14ac:dyDescent="0.4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12.75" customHeight="1" x14ac:dyDescent="0.4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12.75" customHeight="1" x14ac:dyDescent="0.4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12.75" customHeight="1" x14ac:dyDescent="0.4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12.75" customHeight="1" x14ac:dyDescent="0.4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12.75" customHeight="1" x14ac:dyDescent="0.4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12.75" customHeight="1" x14ac:dyDescent="0.4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12.75" customHeight="1" x14ac:dyDescent="0.4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12.75" customHeight="1" x14ac:dyDescent="0.4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12.75" customHeight="1" x14ac:dyDescent="0.4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12.75" customHeight="1" x14ac:dyDescent="0.4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12.75" customHeight="1" x14ac:dyDescent="0.4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12.75" customHeight="1" x14ac:dyDescent="0.4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12.75" customHeight="1" x14ac:dyDescent="0.4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12.75" customHeight="1" x14ac:dyDescent="0.4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12.75" customHeight="1" x14ac:dyDescent="0.4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12.75" customHeight="1" x14ac:dyDescent="0.4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12.75" customHeight="1" x14ac:dyDescent="0.4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12.75" customHeight="1" x14ac:dyDescent="0.4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12.75" customHeight="1" x14ac:dyDescent="0.4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12.75" customHeight="1" x14ac:dyDescent="0.4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12.75" customHeight="1" x14ac:dyDescent="0.4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12.75" customHeight="1" x14ac:dyDescent="0.4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12.75" customHeight="1" x14ac:dyDescent="0.4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12.75" customHeight="1" x14ac:dyDescent="0.4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12.75" customHeight="1" x14ac:dyDescent="0.4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12.75" customHeight="1" x14ac:dyDescent="0.4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12.75" customHeight="1" x14ac:dyDescent="0.4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12.75" customHeight="1" x14ac:dyDescent="0.4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12.75" customHeight="1" x14ac:dyDescent="0.4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12.75" customHeight="1" x14ac:dyDescent="0.4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12.75" customHeight="1" x14ac:dyDescent="0.4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12.75" customHeight="1" x14ac:dyDescent="0.4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12.75" customHeight="1" x14ac:dyDescent="0.4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12.75" customHeight="1" x14ac:dyDescent="0.4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12.75" customHeight="1" x14ac:dyDescent="0.4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12.75" customHeight="1" x14ac:dyDescent="0.4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12.75" customHeight="1" x14ac:dyDescent="0.4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12.75" customHeight="1" x14ac:dyDescent="0.4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12.75" customHeight="1" x14ac:dyDescent="0.4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12.75" customHeight="1" x14ac:dyDescent="0.4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12.75" customHeight="1" x14ac:dyDescent="0.4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12.75" customHeight="1" x14ac:dyDescent="0.4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12.75" customHeight="1" x14ac:dyDescent="0.4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12.75" customHeight="1" x14ac:dyDescent="0.4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12.75" customHeight="1" x14ac:dyDescent="0.4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12.75" customHeight="1" x14ac:dyDescent="0.4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12.75" customHeight="1" x14ac:dyDescent="0.4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12.75" customHeight="1" x14ac:dyDescent="0.4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12.75" customHeight="1" x14ac:dyDescent="0.4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12.75" customHeight="1" x14ac:dyDescent="0.4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12.75" customHeight="1" x14ac:dyDescent="0.4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12.75" customHeight="1" x14ac:dyDescent="0.4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12.75" customHeight="1" x14ac:dyDescent="0.4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12.75" customHeight="1" x14ac:dyDescent="0.4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12.75" customHeight="1" x14ac:dyDescent="0.4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12.75" customHeight="1" x14ac:dyDescent="0.4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12.75" customHeight="1" x14ac:dyDescent="0.4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12.75" customHeight="1" x14ac:dyDescent="0.4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12.75" customHeight="1" x14ac:dyDescent="0.4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12.75" customHeight="1" x14ac:dyDescent="0.4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12.75" customHeight="1" x14ac:dyDescent="0.4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12.75" customHeight="1" x14ac:dyDescent="0.4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12.75" customHeight="1" x14ac:dyDescent="0.4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12.75" customHeight="1" x14ac:dyDescent="0.4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12.75" customHeight="1" x14ac:dyDescent="0.4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12.75" customHeight="1" x14ac:dyDescent="0.4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12.75" customHeight="1" x14ac:dyDescent="0.4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12.75" customHeight="1" x14ac:dyDescent="0.4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12.75" customHeight="1" x14ac:dyDescent="0.4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12.75" customHeight="1" x14ac:dyDescent="0.4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12.75" customHeight="1" x14ac:dyDescent="0.4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12.75" customHeight="1" x14ac:dyDescent="0.4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12.75" customHeight="1" x14ac:dyDescent="0.4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12.75" customHeight="1" x14ac:dyDescent="0.4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12.75" customHeight="1" x14ac:dyDescent="0.4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12.75" customHeight="1" x14ac:dyDescent="0.4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12.75" customHeight="1" x14ac:dyDescent="0.4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12.75" customHeight="1" x14ac:dyDescent="0.4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12.75" customHeight="1" x14ac:dyDescent="0.4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12.75" customHeight="1" x14ac:dyDescent="0.4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12.75" customHeight="1" x14ac:dyDescent="0.4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12.75" customHeight="1" x14ac:dyDescent="0.4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12.75" customHeight="1" x14ac:dyDescent="0.4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12.75" customHeight="1" x14ac:dyDescent="0.4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12.75" customHeight="1" x14ac:dyDescent="0.4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12.75" customHeight="1" x14ac:dyDescent="0.4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12.75" customHeight="1" x14ac:dyDescent="0.4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12.75" customHeight="1" x14ac:dyDescent="0.4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12.75" customHeight="1" x14ac:dyDescent="0.4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12.75" customHeight="1" x14ac:dyDescent="0.4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12.75" customHeight="1" x14ac:dyDescent="0.4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12.75" customHeight="1" x14ac:dyDescent="0.4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12.75" customHeight="1" x14ac:dyDescent="0.4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12.75" customHeight="1" x14ac:dyDescent="0.4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12.75" customHeight="1" x14ac:dyDescent="0.4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12.75" customHeight="1" x14ac:dyDescent="0.4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12.75" customHeight="1" x14ac:dyDescent="0.4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12.75" customHeight="1" x14ac:dyDescent="0.4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12.75" customHeight="1" x14ac:dyDescent="0.4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12.75" customHeight="1" x14ac:dyDescent="0.4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12.75" customHeight="1" x14ac:dyDescent="0.4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12.75" customHeight="1" x14ac:dyDescent="0.4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12.75" customHeight="1" x14ac:dyDescent="0.4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12.75" customHeight="1" x14ac:dyDescent="0.4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12.75" customHeight="1" x14ac:dyDescent="0.4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12.75" customHeight="1" x14ac:dyDescent="0.4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12.75" customHeight="1" x14ac:dyDescent="0.4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12.75" customHeight="1" x14ac:dyDescent="0.4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12.75" customHeight="1" x14ac:dyDescent="0.4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12.75" customHeight="1" x14ac:dyDescent="0.4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12.75" customHeight="1" x14ac:dyDescent="0.4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12.75" customHeight="1" x14ac:dyDescent="0.4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12.75" customHeight="1" x14ac:dyDescent="0.4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12.75" customHeight="1" x14ac:dyDescent="0.4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12.75" customHeight="1" x14ac:dyDescent="0.4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12.75" customHeight="1" x14ac:dyDescent="0.4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12.75" customHeight="1" x14ac:dyDescent="0.4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12.75" customHeight="1" x14ac:dyDescent="0.4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12.75" customHeight="1" x14ac:dyDescent="0.4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12.75" customHeight="1" x14ac:dyDescent="0.4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12.75" customHeight="1" x14ac:dyDescent="0.4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12.75" customHeight="1" x14ac:dyDescent="0.4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12.75" customHeight="1" x14ac:dyDescent="0.4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12.75" customHeight="1" x14ac:dyDescent="0.4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12.75" customHeight="1" x14ac:dyDescent="0.4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12.75" customHeight="1" x14ac:dyDescent="0.4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12.75" customHeight="1" x14ac:dyDescent="0.4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12.75" customHeight="1" x14ac:dyDescent="0.4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12.75" customHeight="1" x14ac:dyDescent="0.4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12.75" customHeight="1" x14ac:dyDescent="0.4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12.75" customHeight="1" x14ac:dyDescent="0.4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12.75" customHeight="1" x14ac:dyDescent="0.4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12.75" customHeight="1" x14ac:dyDescent="0.4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12.75" customHeight="1" x14ac:dyDescent="0.4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12.75" customHeight="1" x14ac:dyDescent="0.4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12.75" customHeight="1" x14ac:dyDescent="0.4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12.75" customHeight="1" x14ac:dyDescent="0.4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12.75" customHeight="1" x14ac:dyDescent="0.4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12.75" customHeight="1" x14ac:dyDescent="0.4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12.75" customHeight="1" x14ac:dyDescent="0.4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12.75" customHeight="1" x14ac:dyDescent="0.4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12.75" customHeight="1" x14ac:dyDescent="0.4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12.75" customHeight="1" x14ac:dyDescent="0.4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12.75" customHeight="1" x14ac:dyDescent="0.4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12.75" customHeight="1" x14ac:dyDescent="0.4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12.75" customHeight="1" x14ac:dyDescent="0.4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12.75" customHeight="1" x14ac:dyDescent="0.4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12.75" customHeight="1" x14ac:dyDescent="0.4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12.75" customHeight="1" x14ac:dyDescent="0.4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12.75" customHeight="1" x14ac:dyDescent="0.4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12.75" customHeight="1" x14ac:dyDescent="0.4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12.75" customHeight="1" x14ac:dyDescent="0.4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12.75" customHeight="1" x14ac:dyDescent="0.4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12.75" customHeight="1" x14ac:dyDescent="0.4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12.75" customHeight="1" x14ac:dyDescent="0.4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12.75" customHeight="1" x14ac:dyDescent="0.4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12.75" customHeight="1" x14ac:dyDescent="0.4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12.75" customHeight="1" x14ac:dyDescent="0.4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12.75" customHeight="1" x14ac:dyDescent="0.4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12.75" customHeight="1" x14ac:dyDescent="0.4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12.75" customHeight="1" x14ac:dyDescent="0.4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12.75" customHeight="1" x14ac:dyDescent="0.4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12.75" customHeight="1" x14ac:dyDescent="0.4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12.75" customHeight="1" x14ac:dyDescent="0.4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12.75" customHeight="1" x14ac:dyDescent="0.4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12.75" customHeight="1" x14ac:dyDescent="0.4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12.75" customHeight="1" x14ac:dyDescent="0.4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12.75" customHeight="1" x14ac:dyDescent="0.4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12.75" customHeight="1" x14ac:dyDescent="0.4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12.75" customHeight="1" x14ac:dyDescent="0.4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12.75" customHeight="1" x14ac:dyDescent="0.4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12.75" customHeight="1" x14ac:dyDescent="0.4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12.75" customHeight="1" x14ac:dyDescent="0.4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12.75" customHeight="1" x14ac:dyDescent="0.4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12.75" customHeight="1" x14ac:dyDescent="0.4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12.75" customHeight="1" x14ac:dyDescent="0.4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12.75" customHeight="1" x14ac:dyDescent="0.4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12.75" customHeight="1" x14ac:dyDescent="0.4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12.75" customHeight="1" x14ac:dyDescent="0.4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12.75" customHeight="1" x14ac:dyDescent="0.4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12.75" customHeight="1" x14ac:dyDescent="0.4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12.75" customHeight="1" x14ac:dyDescent="0.4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12.75" customHeight="1" x14ac:dyDescent="0.4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12.75" customHeight="1" x14ac:dyDescent="0.4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12.75" customHeight="1" x14ac:dyDescent="0.4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12.75" customHeight="1" x14ac:dyDescent="0.4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12.75" customHeight="1" x14ac:dyDescent="0.4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12.75" customHeight="1" x14ac:dyDescent="0.4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12.75" customHeight="1" x14ac:dyDescent="0.4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12.75" customHeight="1" x14ac:dyDescent="0.4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12.75" customHeight="1" x14ac:dyDescent="0.4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12.75" customHeight="1" x14ac:dyDescent="0.4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12.75" customHeight="1" x14ac:dyDescent="0.4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12.75" customHeight="1" x14ac:dyDescent="0.4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12.75" customHeight="1" x14ac:dyDescent="0.4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12.75" customHeight="1" x14ac:dyDescent="0.4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12.75" customHeight="1" x14ac:dyDescent="0.4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12.75" customHeight="1" x14ac:dyDescent="0.4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12.75" customHeight="1" x14ac:dyDescent="0.4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12.75" customHeight="1" x14ac:dyDescent="0.4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12.75" customHeight="1" x14ac:dyDescent="0.4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12.75" customHeight="1" x14ac:dyDescent="0.4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12.75" customHeight="1" x14ac:dyDescent="0.4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12.75" customHeight="1" x14ac:dyDescent="0.4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12.75" customHeight="1" x14ac:dyDescent="0.4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12.75" customHeight="1" x14ac:dyDescent="0.4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12.75" customHeight="1" x14ac:dyDescent="0.4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12.75" customHeight="1" x14ac:dyDescent="0.4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12.75" customHeight="1" x14ac:dyDescent="0.4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12.75" customHeight="1" x14ac:dyDescent="0.4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12.75" customHeight="1" x14ac:dyDescent="0.4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12.75" customHeight="1" x14ac:dyDescent="0.4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12.75" customHeight="1" x14ac:dyDescent="0.4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12.75" customHeight="1" x14ac:dyDescent="0.4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12.75" customHeight="1" x14ac:dyDescent="0.4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12.75" customHeight="1" x14ac:dyDescent="0.4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12.75" customHeight="1" x14ac:dyDescent="0.4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12.75" customHeight="1" x14ac:dyDescent="0.4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12.75" customHeight="1" x14ac:dyDescent="0.4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12.75" customHeight="1" x14ac:dyDescent="0.4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12.75" customHeight="1" x14ac:dyDescent="0.4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12.75" customHeight="1" x14ac:dyDescent="0.4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12.75" customHeight="1" x14ac:dyDescent="0.4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12.75" customHeight="1" x14ac:dyDescent="0.4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12.75" customHeight="1" x14ac:dyDescent="0.4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12.75" customHeight="1" x14ac:dyDescent="0.4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12.75" customHeight="1" x14ac:dyDescent="0.4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12.75" customHeight="1" x14ac:dyDescent="0.4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12.75" customHeight="1" x14ac:dyDescent="0.4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12.75" customHeight="1" x14ac:dyDescent="0.4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12.75" customHeight="1" x14ac:dyDescent="0.4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12.75" customHeight="1" x14ac:dyDescent="0.4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12.75" customHeight="1" x14ac:dyDescent="0.4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12.75" customHeight="1" x14ac:dyDescent="0.4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12.75" customHeight="1" x14ac:dyDescent="0.4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12.75" customHeight="1" x14ac:dyDescent="0.4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12.75" customHeight="1" x14ac:dyDescent="0.4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12.75" customHeight="1" x14ac:dyDescent="0.4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12.75" customHeight="1" x14ac:dyDescent="0.4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12.75" customHeight="1" x14ac:dyDescent="0.4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12.75" customHeight="1" x14ac:dyDescent="0.4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12.75" customHeight="1" x14ac:dyDescent="0.4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12.75" customHeight="1" x14ac:dyDescent="0.4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12.75" customHeight="1" x14ac:dyDescent="0.4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12.75" customHeight="1" x14ac:dyDescent="0.4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12.75" customHeight="1" x14ac:dyDescent="0.4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12.75" customHeight="1" x14ac:dyDescent="0.4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12.75" customHeight="1" x14ac:dyDescent="0.4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12.75" customHeight="1" x14ac:dyDescent="0.4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12.75" customHeight="1" x14ac:dyDescent="0.4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12.75" customHeight="1" x14ac:dyDescent="0.4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12.75" customHeight="1" x14ac:dyDescent="0.4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12.75" customHeight="1" x14ac:dyDescent="0.4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12.75" customHeight="1" x14ac:dyDescent="0.4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12.75" customHeight="1" x14ac:dyDescent="0.4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12.75" customHeight="1" x14ac:dyDescent="0.4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12.75" customHeight="1" x14ac:dyDescent="0.4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12.75" customHeight="1" x14ac:dyDescent="0.4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12.75" customHeight="1" x14ac:dyDescent="0.4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12.75" customHeight="1" x14ac:dyDescent="0.4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12.75" customHeight="1" x14ac:dyDescent="0.4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12.75" customHeight="1" x14ac:dyDescent="0.4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12.75" customHeight="1" x14ac:dyDescent="0.4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12.75" customHeight="1" x14ac:dyDescent="0.4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12.75" customHeight="1" x14ac:dyDescent="0.4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12.75" customHeight="1" x14ac:dyDescent="0.4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12.75" customHeight="1" x14ac:dyDescent="0.4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12.75" customHeight="1" x14ac:dyDescent="0.4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12.75" customHeight="1" x14ac:dyDescent="0.4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12.75" customHeight="1" x14ac:dyDescent="0.4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12.75" customHeight="1" x14ac:dyDescent="0.4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12.75" customHeight="1" x14ac:dyDescent="0.4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12.75" customHeight="1" x14ac:dyDescent="0.4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12.75" customHeight="1" x14ac:dyDescent="0.4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12.75" customHeight="1" x14ac:dyDescent="0.4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12.75" customHeight="1" x14ac:dyDescent="0.4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12.75" customHeight="1" x14ac:dyDescent="0.4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12.75" customHeight="1" x14ac:dyDescent="0.4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12.75" customHeight="1" x14ac:dyDescent="0.4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12.75" customHeight="1" x14ac:dyDescent="0.4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12.75" customHeight="1" x14ac:dyDescent="0.4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12.75" customHeight="1" x14ac:dyDescent="0.4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12.75" customHeight="1" x14ac:dyDescent="0.4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12.75" customHeight="1" x14ac:dyDescent="0.4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12.75" customHeight="1" x14ac:dyDescent="0.4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12.75" customHeight="1" x14ac:dyDescent="0.4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12.75" customHeight="1" x14ac:dyDescent="0.4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12.75" customHeight="1" x14ac:dyDescent="0.4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12.75" customHeight="1" x14ac:dyDescent="0.4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12.75" customHeight="1" x14ac:dyDescent="0.4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12.75" customHeight="1" x14ac:dyDescent="0.4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12.75" customHeight="1" x14ac:dyDescent="0.4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12.75" customHeight="1" x14ac:dyDescent="0.4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12.75" customHeight="1" x14ac:dyDescent="0.4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12.75" customHeight="1" x14ac:dyDescent="0.4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12.75" customHeight="1" x14ac:dyDescent="0.4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12.75" customHeight="1" x14ac:dyDescent="0.4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12.75" customHeight="1" x14ac:dyDescent="0.4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12.75" customHeight="1" x14ac:dyDescent="0.4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12.75" customHeight="1" x14ac:dyDescent="0.4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12.75" customHeight="1" x14ac:dyDescent="0.4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12.75" customHeight="1" x14ac:dyDescent="0.4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12.75" customHeight="1" x14ac:dyDescent="0.4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12.75" customHeight="1" x14ac:dyDescent="0.4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12.75" customHeight="1" x14ac:dyDescent="0.4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12.75" customHeight="1" x14ac:dyDescent="0.4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12.75" customHeight="1" x14ac:dyDescent="0.4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12.75" customHeight="1" x14ac:dyDescent="0.4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12.75" customHeight="1" x14ac:dyDescent="0.4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12.75" customHeight="1" x14ac:dyDescent="0.4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12.75" customHeight="1" x14ac:dyDescent="0.4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12.75" customHeight="1" x14ac:dyDescent="0.4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12.75" customHeight="1" x14ac:dyDescent="0.4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12.75" customHeight="1" x14ac:dyDescent="0.4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12.75" customHeight="1" x14ac:dyDescent="0.4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12.75" customHeight="1" x14ac:dyDescent="0.4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12.75" customHeight="1" x14ac:dyDescent="0.4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12.75" customHeight="1" x14ac:dyDescent="0.4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12.75" customHeight="1" x14ac:dyDescent="0.4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12.75" customHeight="1" x14ac:dyDescent="0.4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12.75" customHeight="1" x14ac:dyDescent="0.4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12.75" customHeight="1" x14ac:dyDescent="0.4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12.75" customHeight="1" x14ac:dyDescent="0.4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12.75" customHeight="1" x14ac:dyDescent="0.4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12.75" customHeight="1" x14ac:dyDescent="0.4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12.75" customHeight="1" x14ac:dyDescent="0.4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12.75" customHeight="1" x14ac:dyDescent="0.4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12.75" customHeight="1" x14ac:dyDescent="0.4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12.75" customHeight="1" x14ac:dyDescent="0.4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12.75" customHeight="1" x14ac:dyDescent="0.4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12.75" customHeight="1" x14ac:dyDescent="0.4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12.75" customHeight="1" x14ac:dyDescent="0.4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12.75" customHeight="1" x14ac:dyDescent="0.4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12.75" customHeight="1" x14ac:dyDescent="0.4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12.75" customHeight="1" x14ac:dyDescent="0.4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12.75" customHeight="1" x14ac:dyDescent="0.4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12.75" customHeight="1" x14ac:dyDescent="0.4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12.75" customHeight="1" x14ac:dyDescent="0.4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12.75" customHeight="1" x14ac:dyDescent="0.4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12.75" customHeight="1" x14ac:dyDescent="0.4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12.75" customHeight="1" x14ac:dyDescent="0.4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12.75" customHeight="1" x14ac:dyDescent="0.4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12.75" customHeight="1" x14ac:dyDescent="0.4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12.75" customHeight="1" x14ac:dyDescent="0.4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12.75" customHeight="1" x14ac:dyDescent="0.4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12.75" customHeight="1" x14ac:dyDescent="0.4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12.75" customHeight="1" x14ac:dyDescent="0.4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12.75" customHeight="1" x14ac:dyDescent="0.4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12.75" customHeight="1" x14ac:dyDescent="0.4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12.75" customHeight="1" x14ac:dyDescent="0.4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12.75" customHeight="1" x14ac:dyDescent="0.4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12.75" customHeight="1" x14ac:dyDescent="0.4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12.75" customHeight="1" x14ac:dyDescent="0.4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12.75" customHeight="1" x14ac:dyDescent="0.4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12.75" customHeight="1" x14ac:dyDescent="0.4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12.75" customHeight="1" x14ac:dyDescent="0.4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12.75" customHeight="1" x14ac:dyDescent="0.4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12.75" customHeight="1" x14ac:dyDescent="0.4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12.75" customHeight="1" x14ac:dyDescent="0.4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12.75" customHeight="1" x14ac:dyDescent="0.4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12.75" customHeight="1" x14ac:dyDescent="0.4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12.75" customHeight="1" x14ac:dyDescent="0.4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12.75" customHeight="1" x14ac:dyDescent="0.4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12.75" customHeight="1" x14ac:dyDescent="0.4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12.75" customHeight="1" x14ac:dyDescent="0.4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12.75" customHeight="1" x14ac:dyDescent="0.4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12.75" customHeight="1" x14ac:dyDescent="0.4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12.75" customHeight="1" x14ac:dyDescent="0.4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12.75" customHeight="1" x14ac:dyDescent="0.4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12.75" customHeight="1" x14ac:dyDescent="0.4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12.75" customHeight="1" x14ac:dyDescent="0.4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12.75" customHeight="1" x14ac:dyDescent="0.4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12.75" customHeight="1" x14ac:dyDescent="0.4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12.75" customHeight="1" x14ac:dyDescent="0.4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12.75" customHeight="1" x14ac:dyDescent="0.4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12.75" customHeight="1" x14ac:dyDescent="0.4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12.75" customHeight="1" x14ac:dyDescent="0.4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12.75" customHeight="1" x14ac:dyDescent="0.4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12.75" customHeight="1" x14ac:dyDescent="0.4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12.75" customHeight="1" x14ac:dyDescent="0.4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12.75" customHeight="1" x14ac:dyDescent="0.4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12.75" customHeight="1" x14ac:dyDescent="0.4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12.75" customHeight="1" x14ac:dyDescent="0.4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12.75" customHeight="1" x14ac:dyDescent="0.4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12.75" customHeight="1" x14ac:dyDescent="0.4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12.75" customHeight="1" x14ac:dyDescent="0.4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12.75" customHeight="1" x14ac:dyDescent="0.4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12.75" customHeight="1" x14ac:dyDescent="0.4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12.75" customHeight="1" x14ac:dyDescent="0.4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12.75" customHeight="1" x14ac:dyDescent="0.4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12.75" customHeight="1" x14ac:dyDescent="0.4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12.75" customHeight="1" x14ac:dyDescent="0.4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12.75" customHeight="1" x14ac:dyDescent="0.4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12.75" customHeight="1" x14ac:dyDescent="0.4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12.75" customHeight="1" x14ac:dyDescent="0.4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12.75" customHeight="1" x14ac:dyDescent="0.4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12.75" customHeight="1" x14ac:dyDescent="0.4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12.75" customHeight="1" x14ac:dyDescent="0.4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12.75" customHeight="1" x14ac:dyDescent="0.4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12.75" customHeight="1" x14ac:dyDescent="0.4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12.75" customHeight="1" x14ac:dyDescent="0.4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12.75" customHeight="1" x14ac:dyDescent="0.4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12.75" customHeight="1" x14ac:dyDescent="0.4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12.75" customHeight="1" x14ac:dyDescent="0.4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12.75" customHeight="1" x14ac:dyDescent="0.4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12.75" customHeight="1" x14ac:dyDescent="0.4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12.75" customHeight="1" x14ac:dyDescent="0.4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12.75" customHeight="1" x14ac:dyDescent="0.4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12.75" customHeight="1" x14ac:dyDescent="0.4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12.75" customHeight="1" x14ac:dyDescent="0.4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12.75" customHeight="1" x14ac:dyDescent="0.4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12.75" customHeight="1" x14ac:dyDescent="0.4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12.75" customHeight="1" x14ac:dyDescent="0.4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12.75" customHeight="1" x14ac:dyDescent="0.4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12.75" customHeight="1" x14ac:dyDescent="0.4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12.75" customHeight="1" x14ac:dyDescent="0.4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12.75" customHeight="1" x14ac:dyDescent="0.4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12.75" customHeight="1" x14ac:dyDescent="0.4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12.75" customHeight="1" x14ac:dyDescent="0.4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12.75" customHeight="1" x14ac:dyDescent="0.4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12.75" customHeight="1" x14ac:dyDescent="0.4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12.75" customHeight="1" x14ac:dyDescent="0.4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12.75" customHeight="1" x14ac:dyDescent="0.4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12.75" customHeight="1" x14ac:dyDescent="0.4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12.75" customHeight="1" x14ac:dyDescent="0.4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12.75" customHeight="1" x14ac:dyDescent="0.4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12.75" customHeight="1" x14ac:dyDescent="0.4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12.75" customHeight="1" x14ac:dyDescent="0.4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12.75" customHeight="1" x14ac:dyDescent="0.4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12.75" customHeight="1" x14ac:dyDescent="0.4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12.75" customHeight="1" x14ac:dyDescent="0.4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12.75" customHeight="1" x14ac:dyDescent="0.4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12.75" customHeight="1" x14ac:dyDescent="0.4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12.75" customHeight="1" x14ac:dyDescent="0.4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12.75" customHeight="1" x14ac:dyDescent="0.4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12.75" customHeight="1" x14ac:dyDescent="0.4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12.75" customHeight="1" x14ac:dyDescent="0.4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12.75" customHeight="1" x14ac:dyDescent="0.4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12.75" customHeight="1" x14ac:dyDescent="0.4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12.75" customHeight="1" x14ac:dyDescent="0.4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12.75" customHeight="1" x14ac:dyDescent="0.4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12.75" customHeight="1" x14ac:dyDescent="0.4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12.75" customHeight="1" x14ac:dyDescent="0.4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12.75" customHeight="1" x14ac:dyDescent="0.4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12.75" customHeight="1" x14ac:dyDescent="0.4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12.75" customHeight="1" x14ac:dyDescent="0.4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12.75" customHeight="1" x14ac:dyDescent="0.4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12.75" customHeight="1" x14ac:dyDescent="0.4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12.75" customHeight="1" x14ac:dyDescent="0.4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  <row r="1001" spans="1:26" ht="12.75" customHeight="1" x14ac:dyDescent="0.4">
      <c r="A1001" s="21"/>
      <c r="B1001" s="21"/>
      <c r="C1001" s="21"/>
      <c r="D1001" s="21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</row>
    <row r="1002" spans="1:26" ht="12.75" customHeight="1" x14ac:dyDescent="0.4">
      <c r="A1002" s="21"/>
      <c r="B1002" s="21"/>
      <c r="C1002" s="21"/>
      <c r="D1002" s="21"/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</row>
  </sheetData>
  <printOptions horizontalCentered="1"/>
  <pageMargins left="0.5" right="0.5" top="0.5" bottom="0.5" header="0" footer="0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USD - AMC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Vertex42.com</dc:creator>
  <cp:lastModifiedBy>Noureddine Eid</cp:lastModifiedBy>
  <dcterms:created xsi:type="dcterms:W3CDTF">2011-05-30T15:34:37Z</dcterms:created>
  <dcterms:modified xsi:type="dcterms:W3CDTF">2026-06-23T23:37:28Z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2008-2020 Vertex42 LLC</vt:lpwstr>
  </property>
  <property fmtid="{D5CDD505-2E9C-101B-9397-08002B2CF9AE}" pid="3" name="Version">
    <vt:lpwstr>1.2.2</vt:lpwstr>
  </property>
  <property fmtid="{D5CDD505-2E9C-101B-9397-08002B2CF9AE}" pid="4" name="Source">
    <vt:lpwstr>https://www.vertex42.com/ExcelTemplates/income-statement.html</vt:lpwstr>
  </property>
</Properties>
</file>