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wonaolkowicz/Documents/WIATRAKI/GlobalGiving_Wiatraki/Integration summer camp 2022/"/>
    </mc:Choice>
  </mc:AlternateContent>
  <xr:revisionPtr revIDLastSave="0" documentId="13_ncr:1_{25870A3A-5EF8-FF4F-AB39-CF5923979F37}" xr6:coauthVersionLast="47" xr6:coauthVersionMax="47" xr10:uidLastSave="{00000000-0000-0000-0000-000000000000}"/>
  <bookViews>
    <workbookView xWindow="780" yWindow="1000" windowWidth="27640" windowHeight="15760" xr2:uid="{FDC24FA1-0F35-1848-8DD4-AF5DC2666BC7}"/>
  </bookViews>
  <sheets>
    <sheet name="summer camp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I4" i="1"/>
  <c r="I5" i="1"/>
  <c r="I3" i="1"/>
  <c r="F13" i="1"/>
  <c r="F12" i="1"/>
  <c r="F11" i="1"/>
  <c r="D10" i="1"/>
  <c r="F10" i="1" s="1"/>
  <c r="D9" i="1"/>
  <c r="F9" i="1" s="1"/>
  <c r="D8" i="1"/>
  <c r="F8" i="1" s="1"/>
  <c r="D4" i="1"/>
  <c r="F4" i="1" s="1"/>
  <c r="F14" i="1"/>
  <c r="F7" i="1"/>
  <c r="F6" i="1"/>
  <c r="F5" i="1"/>
  <c r="D3" i="1"/>
  <c r="F3" i="1" s="1"/>
  <c r="D2" i="1"/>
  <c r="F2" i="1" s="1"/>
  <c r="F15" i="1" l="1"/>
</calcChain>
</file>

<file path=xl/sharedStrings.xml><?xml version="1.0" encoding="utf-8"?>
<sst xmlns="http://schemas.openxmlformats.org/spreadsheetml/2006/main" count="49" uniqueCount="29">
  <si>
    <t>cost name</t>
  </si>
  <si>
    <t>unit</t>
  </si>
  <si>
    <t># of units</t>
  </si>
  <si>
    <t>sum</t>
  </si>
  <si>
    <t>additional info</t>
  </si>
  <si>
    <t>teachers - younger group (2 tutors per 1 group)</t>
  </si>
  <si>
    <t>hour</t>
  </si>
  <si>
    <t>2 trainers per group of 15 kids, 5 days x 5 hrs x 3 weeks</t>
  </si>
  <si>
    <t>teacher - older group (2 tutors per 1 group)</t>
  </si>
  <si>
    <t>beverages</t>
  </si>
  <si>
    <t>day</t>
  </si>
  <si>
    <t xml:space="preserve">animation stuff </t>
  </si>
  <si>
    <t>set</t>
  </si>
  <si>
    <t>water bottles</t>
  </si>
  <si>
    <t>hygienic stuff</t>
  </si>
  <si>
    <t>paper towels, toilet paper, soap</t>
  </si>
  <si>
    <t>contract</t>
  </si>
  <si>
    <t>TOTAL costs</t>
  </si>
  <si>
    <t>cost of units in USD</t>
  </si>
  <si>
    <t>2 trainers per group of 20 kids, 5 days x 5 hrs x 3 weeks</t>
  </si>
  <si>
    <t>2 USD x 5 days x 3 weeks x 45 kids</t>
  </si>
  <si>
    <t>crayons and paper, sets for soap bubbles, ropes and others, tickets</t>
  </si>
  <si>
    <t>item</t>
  </si>
  <si>
    <t>to use less plastic and educate about the eco habbits</t>
  </si>
  <si>
    <t>cycle of suumer camp</t>
  </si>
  <si>
    <t>1 - July</t>
  </si>
  <si>
    <t>2 - August</t>
  </si>
  <si>
    <t xml:space="preserve">administration </t>
  </si>
  <si>
    <t>insurance, coordination, promotion, accountant,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</si>
</sst>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"/>
    <numFmt numFmtId="165" formatCode="[$$-409]#,##0.00"/>
  </numFmts>
  <fonts count="6" x14ac:knownFonts="1"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8"/>
      </patternFill>
    </fill>
    <fill>
      <patternFill patternType="solid">
        <fgColor theme="7" tint="0.79998168889431442"/>
        <bgColor theme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165" fontId="4" fillId="2" borderId="1" xfId="0" applyNumberFormat="1" applyFont="1" applyFill="1" applyBorder="1"/>
    <xf numFmtId="165" fontId="4" fillId="0" borderId="1" xfId="0" applyNumberFormat="1" applyFont="1" applyBorder="1"/>
    <xf numFmtId="165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165" fontId="4" fillId="3" borderId="1" xfId="0" applyNumberFormat="1" applyFont="1" applyFill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642DB-F040-AE4D-9465-018626EF405F}">
  <sheetPr>
    <outlinePr summaryBelow="0" summaryRight="0"/>
  </sheetPr>
  <dimension ref="A1:K15"/>
  <sheetViews>
    <sheetView tabSelected="1" zoomScale="150" zoomScaleNormal="150" workbookViewId="0">
      <selection activeCell="I4" sqref="I4"/>
    </sheetView>
  </sheetViews>
  <sheetFormatPr baseColWidth="10" defaultColWidth="15.19921875" defaultRowHeight="14" x14ac:dyDescent="0.2"/>
  <cols>
    <col min="2" max="2" width="39.3984375" customWidth="1"/>
    <col min="5" max="5" width="17.19921875" customWidth="1"/>
    <col min="7" max="7" width="34.3984375" customWidth="1"/>
  </cols>
  <sheetData>
    <row r="1" spans="1:11" ht="34" x14ac:dyDescent="0.2">
      <c r="A1" s="11" t="s">
        <v>24</v>
      </c>
      <c r="B1" s="11" t="s">
        <v>0</v>
      </c>
      <c r="C1" s="11" t="s">
        <v>1</v>
      </c>
      <c r="D1" s="11" t="s">
        <v>2</v>
      </c>
      <c r="E1" s="11" t="s">
        <v>18</v>
      </c>
      <c r="F1" s="11" t="s">
        <v>3</v>
      </c>
      <c r="G1" s="11" t="s">
        <v>4</v>
      </c>
      <c r="H1" s="3"/>
      <c r="I1" s="3"/>
      <c r="K1" s="1"/>
    </row>
    <row r="2" spans="1:11" ht="34" x14ac:dyDescent="0.2">
      <c r="A2" s="19" t="s">
        <v>25</v>
      </c>
      <c r="B2" s="6" t="s">
        <v>5</v>
      </c>
      <c r="C2" s="7" t="s">
        <v>6</v>
      </c>
      <c r="D2" s="7">
        <f t="shared" ref="D2:D3" si="0">2*5*5*3</f>
        <v>150</v>
      </c>
      <c r="E2" s="7">
        <v>10</v>
      </c>
      <c r="F2" s="8">
        <f t="shared" ref="F2:F14" si="1">D2*E2</f>
        <v>1500</v>
      </c>
      <c r="G2" s="6" t="s">
        <v>7</v>
      </c>
      <c r="H2" s="3"/>
      <c r="I2" s="3"/>
      <c r="K2" s="2"/>
    </row>
    <row r="3" spans="1:11" ht="34" x14ac:dyDescent="0.2">
      <c r="A3" s="20"/>
      <c r="B3" s="6" t="s">
        <v>8</v>
      </c>
      <c r="C3" s="7" t="s">
        <v>6</v>
      </c>
      <c r="D3" s="7">
        <f t="shared" si="0"/>
        <v>150</v>
      </c>
      <c r="E3" s="7">
        <v>10</v>
      </c>
      <c r="F3" s="8">
        <f t="shared" si="1"/>
        <v>1500</v>
      </c>
      <c r="G3" s="6" t="s">
        <v>19</v>
      </c>
      <c r="H3" s="3"/>
      <c r="I3" s="3">
        <f>6500/45/5</f>
        <v>28.888888888888893</v>
      </c>
    </row>
    <row r="4" spans="1:11" ht="34" x14ac:dyDescent="0.2">
      <c r="A4" s="20"/>
      <c r="B4" s="6" t="s">
        <v>9</v>
      </c>
      <c r="C4" s="7" t="s">
        <v>10</v>
      </c>
      <c r="D4" s="7">
        <f>15*45</f>
        <v>675</v>
      </c>
      <c r="E4" s="7">
        <v>2</v>
      </c>
      <c r="F4" s="8">
        <f t="shared" si="1"/>
        <v>1350</v>
      </c>
      <c r="G4" s="6" t="s">
        <v>20</v>
      </c>
      <c r="H4" s="3"/>
      <c r="I4" s="3">
        <f>2*45</f>
        <v>90</v>
      </c>
      <c r="K4" s="2"/>
    </row>
    <row r="5" spans="1:11" ht="51" x14ac:dyDescent="0.2">
      <c r="A5" s="20"/>
      <c r="B5" s="6" t="s">
        <v>11</v>
      </c>
      <c r="C5" s="7" t="s">
        <v>12</v>
      </c>
      <c r="D5" s="7">
        <v>1</v>
      </c>
      <c r="E5" s="7">
        <v>1200</v>
      </c>
      <c r="F5" s="8">
        <f t="shared" si="1"/>
        <v>1200</v>
      </c>
      <c r="G5" s="6" t="s">
        <v>21</v>
      </c>
      <c r="H5" s="3"/>
      <c r="I5" s="3">
        <f>6500/3/45</f>
        <v>48.148148148148145</v>
      </c>
      <c r="K5" s="2"/>
    </row>
    <row r="6" spans="1:11" ht="34" x14ac:dyDescent="0.2">
      <c r="A6" s="20"/>
      <c r="B6" s="6" t="s">
        <v>13</v>
      </c>
      <c r="C6" s="7" t="s">
        <v>22</v>
      </c>
      <c r="D6" s="7">
        <v>45</v>
      </c>
      <c r="E6" s="7">
        <v>5</v>
      </c>
      <c r="F6" s="8">
        <f t="shared" si="1"/>
        <v>225</v>
      </c>
      <c r="G6" s="6" t="s">
        <v>23</v>
      </c>
      <c r="H6" s="3"/>
      <c r="I6" s="3">
        <f>1200/45</f>
        <v>26.666666666666668</v>
      </c>
      <c r="K6" s="2"/>
    </row>
    <row r="7" spans="1:11" ht="17" x14ac:dyDescent="0.2">
      <c r="A7" s="20"/>
      <c r="B7" s="6" t="s">
        <v>14</v>
      </c>
      <c r="C7" s="7" t="s">
        <v>12</v>
      </c>
      <c r="D7" s="7">
        <v>1</v>
      </c>
      <c r="E7" s="7">
        <v>100</v>
      </c>
      <c r="F7" s="8">
        <f t="shared" si="1"/>
        <v>100</v>
      </c>
      <c r="G7" s="6" t="s">
        <v>15</v>
      </c>
      <c r="H7" s="3"/>
      <c r="I7" s="3"/>
      <c r="K7" s="2"/>
    </row>
    <row r="8" spans="1:11" ht="34" x14ac:dyDescent="0.2">
      <c r="A8" s="19" t="s">
        <v>26</v>
      </c>
      <c r="B8" s="13" t="s">
        <v>5</v>
      </c>
      <c r="C8" s="14" t="s">
        <v>6</v>
      </c>
      <c r="D8" s="14">
        <f t="shared" ref="D8:D9" si="2">2*5*5*3</f>
        <v>150</v>
      </c>
      <c r="E8" s="14">
        <v>10</v>
      </c>
      <c r="F8" s="15">
        <f t="shared" ref="F8:F13" si="3">D8*E8</f>
        <v>1500</v>
      </c>
      <c r="G8" s="13" t="s">
        <v>7</v>
      </c>
      <c r="H8" s="3"/>
      <c r="I8" s="3"/>
      <c r="K8" s="2"/>
    </row>
    <row r="9" spans="1:11" ht="34" x14ac:dyDescent="0.2">
      <c r="A9" s="20"/>
      <c r="B9" s="13" t="s">
        <v>8</v>
      </c>
      <c r="C9" s="14" t="s">
        <v>6</v>
      </c>
      <c r="D9" s="14">
        <f t="shared" si="2"/>
        <v>150</v>
      </c>
      <c r="E9" s="14">
        <v>10</v>
      </c>
      <c r="F9" s="15">
        <f t="shared" si="3"/>
        <v>1500</v>
      </c>
      <c r="G9" s="13" t="s">
        <v>19</v>
      </c>
      <c r="H9" s="3"/>
      <c r="I9" s="3"/>
      <c r="K9" s="2"/>
    </row>
    <row r="10" spans="1:11" ht="34" x14ac:dyDescent="0.2">
      <c r="A10" s="20"/>
      <c r="B10" s="13" t="s">
        <v>9</v>
      </c>
      <c r="C10" s="14" t="s">
        <v>10</v>
      </c>
      <c r="D10" s="14">
        <f>15*45</f>
        <v>675</v>
      </c>
      <c r="E10" s="14">
        <v>2</v>
      </c>
      <c r="F10" s="15">
        <f t="shared" si="3"/>
        <v>1350</v>
      </c>
      <c r="G10" s="13" t="s">
        <v>20</v>
      </c>
      <c r="H10" s="3"/>
      <c r="I10" s="3"/>
      <c r="K10" s="2"/>
    </row>
    <row r="11" spans="1:11" ht="51" x14ac:dyDescent="0.2">
      <c r="A11" s="20"/>
      <c r="B11" s="13" t="s">
        <v>11</v>
      </c>
      <c r="C11" s="14" t="s">
        <v>12</v>
      </c>
      <c r="D11" s="14">
        <v>1</v>
      </c>
      <c r="E11" s="14">
        <v>1200</v>
      </c>
      <c r="F11" s="15">
        <f t="shared" si="3"/>
        <v>1200</v>
      </c>
      <c r="G11" s="13" t="s">
        <v>21</v>
      </c>
      <c r="H11" s="3"/>
      <c r="I11" s="3"/>
      <c r="K11" s="2"/>
    </row>
    <row r="12" spans="1:11" ht="34" x14ac:dyDescent="0.2">
      <c r="A12" s="20"/>
      <c r="B12" s="13" t="s">
        <v>13</v>
      </c>
      <c r="C12" s="14" t="s">
        <v>22</v>
      </c>
      <c r="D12" s="14">
        <v>45</v>
      </c>
      <c r="E12" s="14">
        <v>5</v>
      </c>
      <c r="F12" s="15">
        <f t="shared" si="3"/>
        <v>225</v>
      </c>
      <c r="G12" s="13" t="s">
        <v>23</v>
      </c>
      <c r="H12" s="3"/>
      <c r="I12" s="3"/>
      <c r="K12" s="2"/>
    </row>
    <row r="13" spans="1:11" ht="17" x14ac:dyDescent="0.2">
      <c r="A13" s="20"/>
      <c r="B13" s="13" t="s">
        <v>14</v>
      </c>
      <c r="C13" s="14" t="s">
        <v>12</v>
      </c>
      <c r="D13" s="14">
        <v>1</v>
      </c>
      <c r="E13" s="14">
        <v>100</v>
      </c>
      <c r="F13" s="15">
        <f t="shared" si="3"/>
        <v>100</v>
      </c>
      <c r="G13" s="13" t="s">
        <v>15</v>
      </c>
      <c r="H13" s="3"/>
      <c r="I13" s="3"/>
      <c r="K13" s="2"/>
    </row>
    <row r="14" spans="1:11" ht="34" x14ac:dyDescent="0.2">
      <c r="B14" s="4" t="s">
        <v>27</v>
      </c>
      <c r="C14" s="5" t="s">
        <v>16</v>
      </c>
      <c r="D14" s="5">
        <v>1</v>
      </c>
      <c r="E14" s="5">
        <v>1250</v>
      </c>
      <c r="F14" s="9">
        <f t="shared" si="1"/>
        <v>1250</v>
      </c>
      <c r="G14" s="16" t="s">
        <v>28</v>
      </c>
      <c r="H14" s="3"/>
      <c r="I14" s="3"/>
    </row>
    <row r="15" spans="1:11" ht="16" x14ac:dyDescent="0.2">
      <c r="B15" s="17" t="s">
        <v>17</v>
      </c>
      <c r="C15" s="18"/>
      <c r="D15" s="18"/>
      <c r="E15" s="18"/>
      <c r="F15" s="10">
        <f>SUM(F2:F14)</f>
        <v>13000</v>
      </c>
      <c r="G15" s="12"/>
      <c r="H15" s="3"/>
      <c r="I15" s="3"/>
    </row>
  </sheetData>
  <mergeCells count="3">
    <mergeCell ref="B15:E15"/>
    <mergeCell ref="A2:A7"/>
    <mergeCell ref="A8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summer camp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Olkowicz</dc:creator>
  <cp:lastModifiedBy>Iwona Olkowicz</cp:lastModifiedBy>
  <dcterms:created xsi:type="dcterms:W3CDTF">2022-06-26T18:42:31Z</dcterms:created>
  <dcterms:modified xsi:type="dcterms:W3CDTF">2022-06-26T19:09:39Z</dcterms:modified>
</cp:coreProperties>
</file>