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server\広場\国際協力\Global Giving\Japan\GlobalGiving_Training Center\"/>
    </mc:Choice>
  </mc:AlternateContent>
  <xr:revisionPtr revIDLastSave="0" documentId="13_ncr:1_{ECF4300D-965B-43D8-A2E5-9E22922567DA}" xr6:coauthVersionLast="47" xr6:coauthVersionMax="47" xr10:uidLastSave="{00000000-0000-0000-0000-000000000000}"/>
  <bookViews>
    <workbookView xWindow="-120" yWindow="-120" windowWidth="19440" windowHeight="15150" xr2:uid="{AA93D6D1-945A-4A7F-AEF6-D4A1B8D892BC}"/>
  </bookViews>
  <sheets>
    <sheet name="Budge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F15" i="1"/>
  <c r="G15" i="1" s="1"/>
  <c r="F14" i="1"/>
  <c r="G14" i="1" s="1"/>
  <c r="F11" i="1"/>
  <c r="G11" i="1" s="1"/>
  <c r="F10" i="1"/>
  <c r="G10" i="1" s="1"/>
  <c r="F8" i="1"/>
  <c r="G8" i="1" s="1"/>
  <c r="F9" i="1"/>
  <c r="G9" i="1" s="1"/>
  <c r="F6" i="1"/>
  <c r="G6" i="1" s="1"/>
  <c r="F13" i="1"/>
  <c r="G13" i="1" s="1"/>
  <c r="F12" i="1"/>
  <c r="G12" i="1" s="1"/>
  <c r="F7" i="1"/>
  <c r="G7" i="1" s="1"/>
  <c r="F5" i="1"/>
  <c r="G5" i="1" s="1"/>
  <c r="F4" i="1"/>
  <c r="G4" i="1" s="1"/>
  <c r="G17" i="1" l="1"/>
</calcChain>
</file>

<file path=xl/sharedStrings.xml><?xml version="1.0" encoding="utf-8"?>
<sst xmlns="http://schemas.openxmlformats.org/spreadsheetml/2006/main" count="41" uniqueCount="38">
  <si>
    <t xml:space="preserve">Category </t>
    <phoneticPr fontId="2"/>
  </si>
  <si>
    <t xml:space="preserve">Breakdown </t>
    <phoneticPr fontId="2"/>
  </si>
  <si>
    <t>Amount(JPY)</t>
    <phoneticPr fontId="2"/>
  </si>
  <si>
    <t xml:space="preserve">Quantity </t>
    <phoneticPr fontId="2"/>
  </si>
  <si>
    <t>Particulars</t>
    <phoneticPr fontId="2"/>
  </si>
  <si>
    <t>Sub-Total (JPY)</t>
    <phoneticPr fontId="2"/>
  </si>
  <si>
    <t>Sub-Total (USD)</t>
    <phoneticPr fontId="2"/>
  </si>
  <si>
    <t>pieces</t>
    <phoneticPr fontId="2"/>
  </si>
  <si>
    <t>Transportation</t>
    <phoneticPr fontId="2"/>
  </si>
  <si>
    <t>Total</t>
    <phoneticPr fontId="2"/>
  </si>
  <si>
    <t>seeds</t>
    <phoneticPr fontId="2"/>
  </si>
  <si>
    <t xml:space="preserve">mulching materials </t>
    <phoneticPr fontId="2"/>
  </si>
  <si>
    <t xml:space="preserve">trainee </t>
    <phoneticPr fontId="2"/>
  </si>
  <si>
    <t xml:space="preserve">packages </t>
    <phoneticPr fontId="2"/>
  </si>
  <si>
    <t xml:space="preserve">agricultural tools (scythe, cutter, knife) </t>
    <phoneticPr fontId="2"/>
  </si>
  <si>
    <t xml:space="preserve">roles </t>
    <phoneticPr fontId="2"/>
  </si>
  <si>
    <t>gloves</t>
    <phoneticPr fontId="2"/>
  </si>
  <si>
    <t>pcs</t>
    <phoneticPr fontId="2"/>
  </si>
  <si>
    <t xml:space="preserve">Operational Cost </t>
    <phoneticPr fontId="2"/>
  </si>
  <si>
    <t xml:space="preserve">fuel (machines) </t>
    <phoneticPr fontId="2"/>
  </si>
  <si>
    <t>months</t>
    <phoneticPr fontId="2"/>
  </si>
  <si>
    <t xml:space="preserve">Materials (Home Economics) </t>
    <phoneticPr fontId="2"/>
  </si>
  <si>
    <t xml:space="preserve">food processing supplies (sugar, salt, flour, milk, oil, and others) </t>
    <phoneticPr fontId="2"/>
  </si>
  <si>
    <t xml:space="preserve">months </t>
    <phoneticPr fontId="2"/>
  </si>
  <si>
    <t xml:space="preserve">Electricity </t>
    <phoneticPr fontId="2"/>
  </si>
  <si>
    <t xml:space="preserve">greenhouse maintenance </t>
    <phoneticPr fontId="2"/>
  </si>
  <si>
    <t xml:space="preserve">house </t>
    <phoneticPr fontId="2"/>
  </si>
  <si>
    <t xml:space="preserve">Livestock (chicken) </t>
    <phoneticPr fontId="2"/>
  </si>
  <si>
    <t xml:space="preserve">chicks </t>
    <phoneticPr fontId="2"/>
  </si>
  <si>
    <t xml:space="preserve">feeds </t>
    <phoneticPr fontId="2"/>
  </si>
  <si>
    <t xml:space="preserve">sacks </t>
    <phoneticPr fontId="2"/>
  </si>
  <si>
    <t xml:space="preserve">Materials (Agriculture) </t>
    <phoneticPr fontId="2"/>
  </si>
  <si>
    <t xml:space="preserve">flight tickets for trainees </t>
    <phoneticPr fontId="2"/>
  </si>
  <si>
    <t xml:space="preserve">Admin cost </t>
    <phoneticPr fontId="2"/>
  </si>
  <si>
    <t xml:space="preserve">Miscellaneous </t>
    <phoneticPr fontId="2"/>
  </si>
  <si>
    <t xml:space="preserve">Salary </t>
    <phoneticPr fontId="2"/>
  </si>
  <si>
    <t xml:space="preserve">Instructor (partial) </t>
    <phoneticPr fontId="2"/>
  </si>
  <si>
    <t>Proposed Budget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</si>
</sst>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0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5" xfId="0" applyFont="1" applyBorder="1">
      <alignment vertical="center"/>
    </xf>
    <xf numFmtId="38" fontId="3" fillId="0" borderId="5" xfId="1" applyNumberFormat="1" applyFont="1" applyBorder="1">
      <alignment vertical="center"/>
    </xf>
    <xf numFmtId="40" fontId="3" fillId="0" borderId="6" xfId="1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38" fontId="4" fillId="0" borderId="11" xfId="1" applyNumberFormat="1" applyFont="1" applyBorder="1" applyAlignment="1">
      <alignment horizontal="center" vertical="center"/>
    </xf>
    <xf numFmtId="40" fontId="4" fillId="0" borderId="12" xfId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38" fontId="3" fillId="0" borderId="2" xfId="1" applyNumberFormat="1" applyFont="1" applyBorder="1">
      <alignment vertical="center"/>
    </xf>
    <xf numFmtId="40" fontId="3" fillId="0" borderId="3" xfId="1" applyFont="1" applyBorder="1">
      <alignment vertical="center"/>
    </xf>
    <xf numFmtId="0" fontId="3" fillId="0" borderId="9" xfId="0" applyFont="1" applyBorder="1" applyAlignment="1">
      <alignment vertical="center" wrapText="1"/>
    </xf>
    <xf numFmtId="38" fontId="3" fillId="0" borderId="9" xfId="1" applyNumberFormat="1" applyFont="1" applyBorder="1">
      <alignment vertical="center"/>
    </xf>
    <xf numFmtId="0" fontId="3" fillId="0" borderId="9" xfId="0" applyFont="1" applyBorder="1">
      <alignment vertical="center"/>
    </xf>
    <xf numFmtId="40" fontId="3" fillId="0" borderId="7" xfId="1" applyFont="1" applyBorder="1">
      <alignment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38" fontId="3" fillId="0" borderId="14" xfId="1" applyNumberFormat="1" applyFont="1" applyBorder="1">
      <alignment vertical="center"/>
    </xf>
    <xf numFmtId="0" fontId="3" fillId="0" borderId="14" xfId="0" applyFont="1" applyBorder="1">
      <alignment vertical="center"/>
    </xf>
    <xf numFmtId="38" fontId="3" fillId="0" borderId="15" xfId="1" applyNumberFormat="1" applyFont="1" applyBorder="1">
      <alignment vertical="center"/>
    </xf>
    <xf numFmtId="38" fontId="3" fillId="0" borderId="3" xfId="1" applyNumberFormat="1" applyFont="1" applyBorder="1">
      <alignment vertical="center"/>
    </xf>
    <xf numFmtId="38" fontId="3" fillId="0" borderId="7" xfId="1" applyNumberFormat="1" applyFont="1" applyBorder="1">
      <alignment vertical="center"/>
    </xf>
    <xf numFmtId="40" fontId="4" fillId="2" borderId="18" xfId="1" applyFont="1" applyFill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33E78-6CCC-4248-BBE9-A74E1E56E2E6}">
  <sheetPr>
    <pageSetUpPr fitToPage="1"/>
  </sheetPr>
  <dimension ref="A1:G17"/>
  <sheetViews>
    <sheetView tabSelected="1" workbookViewId="0">
      <selection activeCell="A2" sqref="A2"/>
    </sheetView>
  </sheetViews>
  <sheetFormatPr defaultRowHeight="15.75" x14ac:dyDescent="0.4"/>
  <cols>
    <col min="1" max="1" width="24.25" style="8" customWidth="1"/>
    <col min="2" max="2" width="22.375" style="4" customWidth="1"/>
    <col min="3" max="3" width="14.75" style="4" customWidth="1"/>
    <col min="4" max="4" width="12.25" style="4" customWidth="1"/>
    <col min="5" max="5" width="13.625" style="4" customWidth="1"/>
    <col min="6" max="6" width="15.375" style="4" customWidth="1"/>
    <col min="7" max="7" width="21.125" style="4" customWidth="1"/>
    <col min="8" max="16384" width="9" style="4"/>
  </cols>
  <sheetData>
    <row r="1" spans="1:7" s="5" customFormat="1" ht="19.5" x14ac:dyDescent="0.4">
      <c r="A1" s="7" t="s">
        <v>37</v>
      </c>
    </row>
    <row r="2" spans="1:7" ht="16.5" thickBot="1" x14ac:dyDescent="0.45">
      <c r="G2" s="4">
        <v>105</v>
      </c>
    </row>
    <row r="3" spans="1:7" ht="16.5" thickBot="1" x14ac:dyDescent="0.45">
      <c r="A3" s="10" t="s">
        <v>0</v>
      </c>
      <c r="B3" s="11" t="s">
        <v>1</v>
      </c>
      <c r="C3" s="12" t="s">
        <v>2</v>
      </c>
      <c r="D3" s="12" t="s">
        <v>3</v>
      </c>
      <c r="E3" s="11" t="s">
        <v>4</v>
      </c>
      <c r="F3" s="12" t="s">
        <v>5</v>
      </c>
      <c r="G3" s="13" t="s">
        <v>6</v>
      </c>
    </row>
    <row r="4" spans="1:7" x14ac:dyDescent="0.4">
      <c r="A4" s="33" t="s">
        <v>31</v>
      </c>
      <c r="B4" s="14" t="s">
        <v>10</v>
      </c>
      <c r="C4" s="15">
        <v>250</v>
      </c>
      <c r="D4" s="15">
        <v>500</v>
      </c>
      <c r="E4" s="14" t="s">
        <v>13</v>
      </c>
      <c r="F4" s="15">
        <f t="shared" ref="F4:F12" si="0">C4*D4</f>
        <v>125000</v>
      </c>
      <c r="G4" s="16">
        <f>F4/$G$2</f>
        <v>1190.4761904761904</v>
      </c>
    </row>
    <row r="5" spans="1:7" x14ac:dyDescent="0.4">
      <c r="A5" s="34"/>
      <c r="B5" s="1" t="s">
        <v>11</v>
      </c>
      <c r="C5" s="2">
        <v>6000</v>
      </c>
      <c r="D5" s="2">
        <v>15</v>
      </c>
      <c r="E5" s="1" t="s">
        <v>15</v>
      </c>
      <c r="F5" s="2">
        <f t="shared" si="0"/>
        <v>90000</v>
      </c>
      <c r="G5" s="3">
        <f t="shared" ref="G5:G12" si="1">F5/$G$2</f>
        <v>857.14285714285711</v>
      </c>
    </row>
    <row r="6" spans="1:7" x14ac:dyDescent="0.4">
      <c r="A6" s="34"/>
      <c r="B6" s="1" t="s">
        <v>16</v>
      </c>
      <c r="C6" s="2">
        <v>150</v>
      </c>
      <c r="D6" s="2">
        <v>30</v>
      </c>
      <c r="E6" s="1" t="s">
        <v>17</v>
      </c>
      <c r="F6" s="2">
        <f>C6*D6</f>
        <v>4500</v>
      </c>
      <c r="G6" s="3">
        <f t="shared" si="1"/>
        <v>42.857142857142854</v>
      </c>
    </row>
    <row r="7" spans="1:7" ht="31.5" x14ac:dyDescent="0.4">
      <c r="A7" s="34"/>
      <c r="B7" s="6" t="s">
        <v>14</v>
      </c>
      <c r="C7" s="2">
        <v>2500</v>
      </c>
      <c r="D7" s="2">
        <v>50</v>
      </c>
      <c r="E7" s="1" t="s">
        <v>7</v>
      </c>
      <c r="F7" s="2">
        <f t="shared" si="0"/>
        <v>125000</v>
      </c>
      <c r="G7" s="3">
        <f t="shared" si="1"/>
        <v>1190.4761904761904</v>
      </c>
    </row>
    <row r="8" spans="1:7" ht="16.5" thickBot="1" x14ac:dyDescent="0.45">
      <c r="A8" s="35"/>
      <c r="B8" s="17" t="s">
        <v>25</v>
      </c>
      <c r="C8" s="18">
        <v>50000</v>
      </c>
      <c r="D8" s="18">
        <v>1</v>
      </c>
      <c r="E8" s="19" t="s">
        <v>26</v>
      </c>
      <c r="F8" s="18">
        <f t="shared" si="0"/>
        <v>50000</v>
      </c>
      <c r="G8" s="20">
        <f t="shared" si="1"/>
        <v>476.1904761904762</v>
      </c>
    </row>
    <row r="9" spans="1:7" ht="48" thickBot="1" x14ac:dyDescent="0.45">
      <c r="A9" s="21" t="s">
        <v>21</v>
      </c>
      <c r="B9" s="22" t="s">
        <v>22</v>
      </c>
      <c r="C9" s="23">
        <v>25000</v>
      </c>
      <c r="D9" s="24">
        <v>12</v>
      </c>
      <c r="E9" s="24" t="s">
        <v>23</v>
      </c>
      <c r="F9" s="23">
        <f t="shared" si="0"/>
        <v>300000</v>
      </c>
      <c r="G9" s="25">
        <f t="shared" si="1"/>
        <v>2857.1428571428573</v>
      </c>
    </row>
    <row r="10" spans="1:7" x14ac:dyDescent="0.4">
      <c r="A10" s="33" t="s">
        <v>27</v>
      </c>
      <c r="B10" s="14" t="s">
        <v>28</v>
      </c>
      <c r="C10" s="14">
        <v>300</v>
      </c>
      <c r="D10" s="14">
        <v>250</v>
      </c>
      <c r="E10" s="14"/>
      <c r="F10" s="15">
        <f t="shared" si="0"/>
        <v>75000</v>
      </c>
      <c r="G10" s="26">
        <f t="shared" si="1"/>
        <v>714.28571428571433</v>
      </c>
    </row>
    <row r="11" spans="1:7" ht="16.5" thickBot="1" x14ac:dyDescent="0.45">
      <c r="A11" s="35"/>
      <c r="B11" s="19" t="s">
        <v>29</v>
      </c>
      <c r="C11" s="18">
        <v>5000</v>
      </c>
      <c r="D11" s="18">
        <v>12</v>
      </c>
      <c r="E11" s="18" t="s">
        <v>30</v>
      </c>
      <c r="F11" s="18">
        <f t="shared" si="0"/>
        <v>60000</v>
      </c>
      <c r="G11" s="27">
        <f t="shared" si="1"/>
        <v>571.42857142857144</v>
      </c>
    </row>
    <row r="12" spans="1:7" x14ac:dyDescent="0.4">
      <c r="A12" s="29" t="s">
        <v>18</v>
      </c>
      <c r="B12" s="14" t="s">
        <v>19</v>
      </c>
      <c r="C12" s="15">
        <v>15000</v>
      </c>
      <c r="D12" s="15">
        <v>12</v>
      </c>
      <c r="E12" s="14" t="s">
        <v>20</v>
      </c>
      <c r="F12" s="15">
        <f t="shared" si="0"/>
        <v>180000</v>
      </c>
      <c r="G12" s="16">
        <f t="shared" si="1"/>
        <v>1714.2857142857142</v>
      </c>
    </row>
    <row r="13" spans="1:7" x14ac:dyDescent="0.4">
      <c r="A13" s="9" t="s">
        <v>8</v>
      </c>
      <c r="B13" s="1" t="s">
        <v>32</v>
      </c>
      <c r="C13" s="2">
        <v>180000</v>
      </c>
      <c r="D13" s="2">
        <v>3</v>
      </c>
      <c r="E13" s="1" t="s">
        <v>12</v>
      </c>
      <c r="F13" s="2">
        <f>C13*D13</f>
        <v>540000</v>
      </c>
      <c r="G13" s="3">
        <f>F13/$G$2</f>
        <v>5142.8571428571431</v>
      </c>
    </row>
    <row r="14" spans="1:7" x14ac:dyDescent="0.4">
      <c r="A14" s="34" t="s">
        <v>33</v>
      </c>
      <c r="B14" s="1" t="s">
        <v>34</v>
      </c>
      <c r="C14" s="2">
        <v>20000</v>
      </c>
      <c r="D14" s="2">
        <v>12</v>
      </c>
      <c r="E14" s="1" t="s">
        <v>23</v>
      </c>
      <c r="F14" s="2">
        <f>C14*D14</f>
        <v>240000</v>
      </c>
      <c r="G14" s="3">
        <f>F14/$G$2</f>
        <v>2285.7142857142858</v>
      </c>
    </row>
    <row r="15" spans="1:7" x14ac:dyDescent="0.4">
      <c r="A15" s="34"/>
      <c r="B15" s="1" t="s">
        <v>24</v>
      </c>
      <c r="C15" s="2">
        <v>15000</v>
      </c>
      <c r="D15" s="2">
        <v>12</v>
      </c>
      <c r="E15" s="1" t="s">
        <v>23</v>
      </c>
      <c r="F15" s="2">
        <f>C15*D15</f>
        <v>180000</v>
      </c>
      <c r="G15" s="3">
        <f>F15/$G$2</f>
        <v>1714.2857142857142</v>
      </c>
    </row>
    <row r="16" spans="1:7" ht="16.5" thickBot="1" x14ac:dyDescent="0.45">
      <c r="A16" s="30" t="s">
        <v>35</v>
      </c>
      <c r="B16" s="19" t="s">
        <v>36</v>
      </c>
      <c r="C16" s="18">
        <v>30000</v>
      </c>
      <c r="D16" s="18">
        <v>12</v>
      </c>
      <c r="E16" s="19" t="s">
        <v>23</v>
      </c>
      <c r="F16" s="18">
        <f>C16*D16</f>
        <v>360000</v>
      </c>
      <c r="G16" s="20">
        <f>F16/$G$2</f>
        <v>3428.5714285714284</v>
      </c>
    </row>
    <row r="17" spans="1:7" ht="16.5" thickBot="1" x14ac:dyDescent="0.45">
      <c r="A17" s="31" t="s">
        <v>9</v>
      </c>
      <c r="B17" s="32"/>
      <c r="C17" s="32"/>
      <c r="D17" s="32"/>
      <c r="E17" s="32"/>
      <c r="F17" s="32"/>
      <c r="G17" s="28">
        <f>SUM(G4:G16)</f>
        <v>22185.714285714283</v>
      </c>
    </row>
  </sheetData>
  <mergeCells count="4">
    <mergeCell ref="A17:F17"/>
    <mergeCell ref="A4:A8"/>
    <mergeCell ref="A10:A11"/>
    <mergeCell ref="A14:A15"/>
  </mergeCells>
  <phoneticPr fontId="2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grazen</dc:creator>
  <cp:lastModifiedBy>grazen</cp:lastModifiedBy>
  <cp:lastPrinted>2021-11-15T01:41:19Z</cp:lastPrinted>
  <dcterms:created xsi:type="dcterms:W3CDTF">2021-10-22T05:43:03Z</dcterms:created>
  <dcterms:modified xsi:type="dcterms:W3CDTF">2021-11-15T02:29:11Z</dcterms:modified>
</cp:coreProperties>
</file>