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. help2kids_Master\1. Tanzania\1. help2kids\6. Fundraising\9. GlobalGiving\Medical_Centre_Set-Up\"/>
    </mc:Choice>
  </mc:AlternateContent>
  <xr:revisionPtr revIDLastSave="0" documentId="13_ncr:1_{58618184-A610-48BE-8482-6A28310724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dical_Centre_Set-Up" sheetId="3" r:id="rId1"/>
  </sheets>
  <definedNames>
    <definedName name="Categori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3" l="1"/>
  <c r="B10" i="3" s="1"/>
  <c r="B11" i="3" l="1"/>
</calcChain>
</file>

<file path=xl/sharedStrings.xml><?xml version="1.0" encoding="utf-8"?>
<sst xmlns="http://schemas.openxmlformats.org/spreadsheetml/2006/main" count="10" uniqueCount="10">
  <si>
    <t>Cost Description</t>
  </si>
  <si>
    <t>GG project Admin &amp; Fees</t>
  </si>
  <si>
    <t>Medical Centre - Initial Set-Up Budget</t>
  </si>
  <si>
    <t>Cost (USD)</t>
  </si>
  <si>
    <t>General Equipment (treatment tables, scales, BP kit etc.)</t>
  </si>
  <si>
    <t>Blood Analysis Machine &amp; test kits</t>
  </si>
  <si>
    <t>Oxygen Concentration Machine &amp; Nebuliser</t>
  </si>
  <si>
    <t>Biochemistry analysis system and kits</t>
  </si>
  <si>
    <t>Air Conditioning Units &amp; Installation (x2)</t>
  </si>
  <si>
    <t>General start-up medical supplies and storage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</si>
</sst>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409]* #,##0.00_ ;_-[$$-409]* \-#,##0.00\ ;_-[$$-409]* &quot;-&quot;_ ;_-@_ "/>
    <numFmt numFmtId="165" formatCode="_-[$$-409]* #,##0.00_ ;_-[$$-409]* \-#,##0.00\ ;_-[$$-409]* &quot;-&quot;??_ ;_-@_ "/>
  </numFmts>
  <fonts count="5" x14ac:knownFonts="1">
    <font>
      <sz val="11"/>
      <color theme="1"/>
      <name val="Calibri"/>
      <family val="2"/>
      <scheme val="minor"/>
    </font>
    <font>
      <sz val="24"/>
      <color theme="1" tint="0.34998626667073579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165" fontId="0" fillId="0" borderId="0" xfId="0" applyNumberFormat="1"/>
    <xf numFmtId="0" fontId="2" fillId="2" borderId="1" xfId="0" applyFont="1" applyFill="1" applyBorder="1"/>
    <xf numFmtId="17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164" fontId="4" fillId="0" borderId="1" xfId="0" applyNumberFormat="1" applyFont="1" applyBorder="1"/>
    <xf numFmtId="0" fontId="3" fillId="2" borderId="2" xfId="0" applyFont="1" applyFill="1" applyBorder="1"/>
    <xf numFmtId="0" fontId="4" fillId="0" borderId="2" xfId="0" applyFont="1" applyBorder="1"/>
    <xf numFmtId="164" fontId="2" fillId="2" borderId="1" xfId="0" applyNumberFormat="1" applyFont="1" applyFill="1" applyBorder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47625</xdr:rowOff>
    </xdr:from>
    <xdr:to>
      <xdr:col>1</xdr:col>
      <xdr:colOff>1181100</xdr:colOff>
      <xdr:row>0</xdr:row>
      <xdr:rowOff>978330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6F5949-93A4-4129-AB67-015022D01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47625"/>
          <a:ext cx="1076325" cy="93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tabSelected="1" workbookViewId="0">
      <selection activeCell="A7" sqref="A7"/>
    </sheetView>
  </sheetViews>
  <sheetFormatPr defaultRowHeight="15" x14ac:dyDescent="0.25"/>
  <cols>
    <col min="1" max="1" width="79.140625" customWidth="1"/>
    <col min="2" max="2" width="18.28515625" customWidth="1"/>
    <col min="6" max="6" width="22.5703125" customWidth="1"/>
    <col min="7" max="7" width="9.140625" customWidth="1"/>
  </cols>
  <sheetData>
    <row r="1" spans="1:2" ht="78.75" customHeight="1" x14ac:dyDescent="0.25">
      <c r="A1" s="10" t="s">
        <v>2</v>
      </c>
      <c r="B1" s="10"/>
    </row>
    <row r="2" spans="1:2" ht="4.5" customHeight="1" x14ac:dyDescent="0.25"/>
    <row r="3" spans="1:2" ht="18.75" x14ac:dyDescent="0.3">
      <c r="A3" s="3" t="s">
        <v>0</v>
      </c>
      <c r="B3" s="4" t="s">
        <v>3</v>
      </c>
    </row>
    <row r="4" spans="1:2" ht="18.75" x14ac:dyDescent="0.3">
      <c r="A4" s="5" t="s">
        <v>4</v>
      </c>
      <c r="B4" s="6">
        <v>2462.1999999999998</v>
      </c>
    </row>
    <row r="5" spans="1:2" ht="18.75" x14ac:dyDescent="0.3">
      <c r="A5" s="5" t="s">
        <v>6</v>
      </c>
      <c r="B5" s="6">
        <v>777.54</v>
      </c>
    </row>
    <row r="6" spans="1:2" ht="18.75" x14ac:dyDescent="0.3">
      <c r="A6" s="5" t="s">
        <v>7</v>
      </c>
      <c r="B6" s="6">
        <v>2762.42</v>
      </c>
    </row>
    <row r="7" spans="1:2" ht="18.75" x14ac:dyDescent="0.3">
      <c r="A7" s="5" t="s">
        <v>5</v>
      </c>
      <c r="B7" s="6">
        <v>4077.75</v>
      </c>
    </row>
    <row r="8" spans="1:2" ht="18.75" x14ac:dyDescent="0.3">
      <c r="A8" s="5" t="s">
        <v>8</v>
      </c>
      <c r="B8" s="6">
        <v>1079.9100000000001</v>
      </c>
    </row>
    <row r="9" spans="1:2" ht="18.75" x14ac:dyDescent="0.3">
      <c r="A9" s="7" t="s">
        <v>9</v>
      </c>
      <c r="B9" s="6">
        <f>19460000/2315</f>
        <v>8406.0475161987033</v>
      </c>
    </row>
    <row r="10" spans="1:2" ht="18.75" x14ac:dyDescent="0.3">
      <c r="A10" s="7" t="s">
        <v>1</v>
      </c>
      <c r="B10" s="6">
        <f>SUM(B4:B9)*0.15</f>
        <v>2934.8801274298057</v>
      </c>
    </row>
    <row r="11" spans="1:2" ht="18.75" x14ac:dyDescent="0.3">
      <c r="A11" s="8"/>
      <c r="B11" s="9">
        <f>SUM(B4:B10)</f>
        <v>22500.747643628511</v>
      </c>
    </row>
    <row r="12" spans="1:2" x14ac:dyDescent="0.25">
      <c r="A12" s="1"/>
    </row>
    <row r="15" spans="1:2" x14ac:dyDescent="0.25">
      <c r="B15" s="2"/>
    </row>
    <row r="16" spans="1:2" x14ac:dyDescent="0.25">
      <c r="B16" s="2"/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Medical_Centre_Set-Up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Spooner</dc:creator>
  <cp:lastModifiedBy>Tim Spooner</cp:lastModifiedBy>
  <dcterms:created xsi:type="dcterms:W3CDTF">2021-03-11T13:56:03Z</dcterms:created>
  <dcterms:modified xsi:type="dcterms:W3CDTF">2021-06-09T09:27:32Z</dcterms:modified>
</cp:coreProperties>
</file>