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AC85C8C1-2A94-4214-A6C9-11D042876E16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6" i="1"/>
  <c r="F26" i="1"/>
  <c r="F12" i="1"/>
  <c r="D26" i="1"/>
  <c r="G26" i="1"/>
  <c r="G12" i="1"/>
  <c r="G28" i="1" s="1"/>
  <c r="N12" i="1"/>
  <c r="N28" i="1" s="1"/>
  <c r="N26" i="1"/>
  <c r="O12" i="1"/>
  <c r="O26" i="1"/>
  <c r="M26" i="1"/>
  <c r="M12" i="1"/>
  <c r="L26" i="1"/>
  <c r="K12" i="1"/>
  <c r="L12" i="1"/>
  <c r="K26" i="1"/>
  <c r="I26" i="1"/>
  <c r="I12" i="1"/>
  <c r="I28" i="1" s="1"/>
  <c r="H26" i="1"/>
  <c r="H12" i="1"/>
  <c r="H28" i="1" s="1"/>
  <c r="J26" i="1"/>
  <c r="E26" i="1"/>
  <c r="P25" i="1"/>
  <c r="J12" i="1"/>
  <c r="E12" i="1"/>
  <c r="D12" i="1"/>
  <c r="F28" i="1" l="1"/>
  <c r="L28" i="1"/>
  <c r="D28" i="1"/>
  <c r="P26" i="1"/>
  <c r="M28" i="1"/>
  <c r="K28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L33" i="1" l="1"/>
  <c r="K33" i="1"/>
  <c r="M6" i="1" l="1"/>
  <c r="N33" i="1" s="1"/>
  <c r="O6" i="1" s="1"/>
  <c r="P33" i="1" s="1"/>
  <c r="L6" i="1"/>
  <c r="M33" i="1" s="1"/>
  <c r="N6" i="1" s="1"/>
  <c r="O33" i="1" s="1"/>
</calcChain>
</file>

<file path=xl/sharedStrings.xml><?xml version="1.0" encoding="utf-8"?>
<sst xmlns="http://schemas.openxmlformats.org/spreadsheetml/2006/main" count="58" uniqueCount="41">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</sst>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38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165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  <xf numFmtId="44" fontId="36" fillId="0" borderId="0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2" fillId="0" borderId="0" xfId="0" applyFont="1"/>
    <xf numFmtId="164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0" fontId="35" fillId="0" borderId="1" xfId="1" applyFont="1" applyAlignment="1">
      <alignment horizontal="right" vertical="center"/>
    </xf>
    <xf numFmtId="164" fontId="34" fillId="27" borderId="1" xfId="1" applyNumberFormat="1" applyFont="1" applyFill="1" applyAlignment="1">
      <alignment vertical="center"/>
    </xf>
    <xf numFmtId="166" fontId="12" fillId="0" borderId="1" xfId="1" applyNumberFormat="1"/>
    <xf numFmtId="166" fontId="0" fillId="0" borderId="0" xfId="0" applyNumberFormat="1"/>
    <xf numFmtId="164" fontId="34" fillId="26" borderId="14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24" borderId="0" xfId="0" applyFont="1" applyFill="1" applyAlignment="1">
      <alignment vertical="center"/>
    </xf>
    <xf numFmtId="41" fontId="32" fillId="0" borderId="11" xfId="29" applyNumberFormat="1" applyFont="1" applyBorder="1" applyAlignment="1" applyProtection="1">
      <alignment vertical="center"/>
      <protection locked="0"/>
    </xf>
    <xf numFmtId="167" fontId="32" fillId="0" borderId="11" xfId="29" applyNumberFormat="1" applyFont="1" applyBorder="1" applyAlignment="1" applyProtection="1">
      <alignment vertical="center"/>
      <protection locked="0"/>
    </xf>
    <xf numFmtId="164" fontId="32" fillId="0" borderId="0" xfId="0" applyNumberFormat="1" applyFont="1" applyAlignment="1">
      <alignment vertical="center"/>
    </xf>
    <xf numFmtId="0" fontId="2" fillId="25" borderId="0" xfId="0" applyFont="1" applyFill="1" applyAlignment="1">
      <alignment vertical="center"/>
    </xf>
    <xf numFmtId="164" fontId="32" fillId="0" borderId="11" xfId="45" applyNumberFormat="1" applyFont="1" applyBorder="1" applyAlignment="1" applyProtection="1">
      <alignment vertical="center"/>
      <protection locked="0"/>
    </xf>
    <xf numFmtId="167" fontId="32" fillId="0" borderId="11" xfId="45" applyNumberFormat="1" applyFont="1" applyBorder="1" applyAlignment="1" applyProtection="1">
      <alignment vertical="center"/>
      <protection locked="0"/>
    </xf>
    <xf numFmtId="164" fontId="34" fillId="27" borderId="0" xfId="0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164" fontId="34" fillId="25" borderId="15" xfId="0" applyNumberFormat="1" applyFont="1" applyFill="1" applyBorder="1" applyAlignment="1">
      <alignment vertical="center"/>
    </xf>
    <xf numFmtId="41" fontId="32" fillId="0" borderId="1" xfId="46" applyNumberFormat="1" applyFont="1" applyAlignment="1">
      <alignment vertical="center"/>
    </xf>
    <xf numFmtId="0" fontId="33" fillId="24" borderId="1" xfId="46" applyFont="1" applyFill="1" applyAlignment="1">
      <alignment vertical="center"/>
    </xf>
    <xf numFmtId="41" fontId="32" fillId="0" borderId="11" xfId="47" applyNumberFormat="1" applyFont="1" applyBorder="1" applyAlignment="1" applyProtection="1">
      <alignment vertical="center"/>
      <protection locked="0"/>
    </xf>
    <xf numFmtId="166" fontId="1" fillId="0" borderId="1" xfId="46" applyNumberFormat="1"/>
    <xf numFmtId="167" fontId="32" fillId="0" borderId="11" xfId="47" applyNumberFormat="1" applyFont="1" applyBorder="1" applyAlignment="1" applyProtection="1">
      <alignment vertical="center"/>
      <protection locked="0"/>
    </xf>
    <xf numFmtId="0" fontId="35" fillId="0" borderId="1" xfId="46" applyFont="1" applyAlignment="1">
      <alignment horizontal="right" vertical="center"/>
    </xf>
    <xf numFmtId="41" fontId="34" fillId="27" borderId="1" xfId="46" applyNumberFormat="1" applyFont="1" applyFill="1" applyAlignment="1">
      <alignment vertical="center"/>
    </xf>
    <xf numFmtId="164" fontId="2" fillId="0" borderId="1" xfId="0" applyNumberFormat="1" applyFont="1" applyBorder="1" applyAlignment="1">
      <alignment vertical="center"/>
    </xf>
    <xf numFmtId="169" fontId="11" fillId="0" borderId="0" xfId="0" applyNumberFormat="1" applyFont="1"/>
    <xf numFmtId="0" fontId="37" fillId="0" borderId="0" xfId="0" applyFont="1" applyAlignment="1">
      <alignment horizontal="right" vertical="center"/>
    </xf>
  </cellXfs>
  <cellStyles count="48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topLeftCell="A2" workbookViewId="0">
      <pane xSplit="1" topLeftCell="C1" activePane="topRight" state="frozen"/>
      <selection activeCell="A2" sqref="A2"/>
      <selection pane="topRight" activeCell="D34" sqref="D34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G6:M6" si="0">G33</f>
        <v>0.25000000001091394</v>
      </c>
      <c r="I6" s="9">
        <f t="shared" si="0"/>
        <v>0.25000000001091394</v>
      </c>
      <c r="J6" s="9">
        <f t="shared" si="0"/>
        <v>0.25000000001091394</v>
      </c>
      <c r="K6" s="9">
        <f>J33</f>
        <v>0.25000000001091394</v>
      </c>
      <c r="L6" s="9">
        <f t="shared" si="0"/>
        <v>0.25000000001091394</v>
      </c>
      <c r="M6" s="9">
        <f t="shared" si="0"/>
        <v>0.25000000001091394</v>
      </c>
      <c r="N6" s="9">
        <f>M33</f>
        <v>0.25000000001091394</v>
      </c>
      <c r="O6" s="9">
        <f>N33</f>
        <v>0.25000000001091394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9"/>
      <c r="E8" s="9"/>
      <c r="F8" s="10">
        <v>241.32</v>
      </c>
      <c r="G8" s="23"/>
      <c r="H8" s="23"/>
      <c r="I8" s="23"/>
      <c r="J8" s="33"/>
      <c r="K8" s="35"/>
      <c r="L8" s="35"/>
      <c r="M8" s="9"/>
      <c r="N8" s="42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9">
        <v>5934.82</v>
      </c>
      <c r="E9" s="10">
        <v>6297</v>
      </c>
      <c r="F9" s="10">
        <v>6372.32</v>
      </c>
      <c r="G9" s="28"/>
      <c r="H9" s="29"/>
      <c r="I9" s="29"/>
      <c r="J9" s="33"/>
      <c r="K9" s="23"/>
      <c r="L9" s="37"/>
      <c r="M9" s="9"/>
      <c r="N9" s="44"/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9">
        <v>0</v>
      </c>
      <c r="E10" s="9"/>
      <c r="F10" s="10"/>
      <c r="G10" s="23"/>
      <c r="H10" s="23"/>
      <c r="I10" s="23"/>
      <c r="J10" s="34"/>
      <c r="K10" s="34"/>
      <c r="L10" s="38"/>
      <c r="M10" s="9"/>
      <c r="N10" s="46"/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9">
        <v>0</v>
      </c>
      <c r="E11" s="9"/>
      <c r="F11" s="10">
        <v>0</v>
      </c>
      <c r="G11" s="23"/>
      <c r="H11" s="23"/>
      <c r="I11" s="23"/>
      <c r="J11" s="9"/>
      <c r="K11" s="23"/>
      <c r="L11" s="37"/>
      <c r="M11" s="9"/>
      <c r="N11" s="44"/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1" t="s">
        <v>20</v>
      </c>
      <c r="C12" s="11"/>
      <c r="D12" s="12">
        <f t="shared" ref="D12:P12" si="1">SUM(D8:D11)</f>
        <v>5934.82</v>
      </c>
      <c r="E12" s="12">
        <f t="shared" si="1"/>
        <v>6297</v>
      </c>
      <c r="F12" s="12">
        <f>SUM(F8:F11)</f>
        <v>6613.6399999999994</v>
      </c>
      <c r="G12" s="12">
        <f t="shared" si="1"/>
        <v>0</v>
      </c>
      <c r="H12" s="30">
        <f t="shared" ref="H12" si="2">SUM(H8:H11)</f>
        <v>0</v>
      </c>
      <c r="I12" s="30">
        <f t="shared" ref="I12" si="3">SUM(I8:I11)</f>
        <v>0</v>
      </c>
      <c r="J12" s="12">
        <f t="shared" si="1"/>
        <v>0</v>
      </c>
      <c r="K12" s="30">
        <f>SUM(K8:K11)</f>
        <v>0</v>
      </c>
      <c r="L12" s="30">
        <f>SUM(L8:L11)</f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3" t="s">
        <v>21</v>
      </c>
      <c r="E13" s="13" t="s">
        <v>21</v>
      </c>
      <c r="F13" s="51" t="e">
        <v>#VALUE!</v>
      </c>
      <c r="G13" s="26" t="s">
        <v>21</v>
      </c>
      <c r="H13" s="31" t="s">
        <v>21</v>
      </c>
      <c r="I13" s="31"/>
      <c r="J13" s="13" t="s">
        <v>21</v>
      </c>
      <c r="K13" s="31" t="e">
        <v>#VALUE!</v>
      </c>
      <c r="L13" s="31" t="e">
        <v>#VALUE!</v>
      </c>
      <c r="M13" s="13" t="s">
        <v>21</v>
      </c>
      <c r="N13" s="47" t="e">
        <v>#VALUE!</v>
      </c>
      <c r="O13" s="13" t="s">
        <v>21</v>
      </c>
      <c r="P13" s="13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3" t="s">
        <v>21</v>
      </c>
      <c r="B14" s="7" t="s">
        <v>22</v>
      </c>
      <c r="C14" s="7"/>
      <c r="D14" s="7"/>
      <c r="E14" s="7"/>
      <c r="F14" s="32"/>
      <c r="G14" s="25"/>
      <c r="H14" s="32"/>
      <c r="I14" s="32"/>
      <c r="J14" s="7"/>
      <c r="K14" s="32"/>
      <c r="L14" s="32"/>
      <c r="M14" s="7"/>
      <c r="N14" s="43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9">
        <v>7082.9</v>
      </c>
      <c r="E15" s="10">
        <v>11082</v>
      </c>
      <c r="F15" s="10">
        <v>5644.62</v>
      </c>
      <c r="G15" s="23"/>
      <c r="H15" s="23"/>
      <c r="I15" s="23"/>
      <c r="J15" s="33"/>
      <c r="K15" s="23"/>
      <c r="L15" s="37"/>
      <c r="M15" s="9"/>
      <c r="N15" s="44"/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4" t="s">
        <v>24</v>
      </c>
      <c r="D16" s="9">
        <v>50</v>
      </c>
      <c r="E16" s="9">
        <v>3255</v>
      </c>
      <c r="F16" s="10">
        <v>243.15</v>
      </c>
      <c r="G16" s="23"/>
      <c r="H16" s="23"/>
      <c r="I16" s="23"/>
      <c r="J16" s="33"/>
      <c r="K16" s="23"/>
      <c r="L16" s="37"/>
      <c r="N16" s="44"/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4" t="s">
        <v>25</v>
      </c>
      <c r="D17" s="9">
        <v>261.17</v>
      </c>
      <c r="E17" s="10"/>
      <c r="F17" s="10">
        <v>0</v>
      </c>
      <c r="G17" s="23"/>
      <c r="H17" s="23"/>
      <c r="I17" s="23"/>
      <c r="J17" s="33"/>
      <c r="K17" s="23"/>
      <c r="L17" s="37"/>
      <c r="M17" s="9"/>
      <c r="N17" s="44"/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4" t="s">
        <v>26</v>
      </c>
      <c r="D18" s="9">
        <v>64</v>
      </c>
      <c r="E18" s="10">
        <v>10</v>
      </c>
      <c r="F18" s="10">
        <v>196</v>
      </c>
      <c r="G18" s="23"/>
      <c r="H18" s="23"/>
      <c r="I18" s="23"/>
      <c r="J18" s="34"/>
      <c r="K18" s="34"/>
      <c r="L18" s="38"/>
      <c r="M18" s="9"/>
      <c r="N18" s="46"/>
      <c r="O18" s="49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4" t="s">
        <v>27</v>
      </c>
      <c r="D19" s="9">
        <v>0</v>
      </c>
      <c r="E19" s="9"/>
      <c r="F19" s="10">
        <v>0</v>
      </c>
      <c r="G19" s="28"/>
      <c r="H19" s="23"/>
      <c r="I19" s="23"/>
      <c r="J19" s="28"/>
      <c r="K19" s="29"/>
      <c r="L19" s="29"/>
      <c r="M19" s="9"/>
      <c r="N19" s="45"/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4" t="s">
        <v>28</v>
      </c>
      <c r="D20" s="9">
        <v>1715.11</v>
      </c>
      <c r="E20" s="10">
        <v>122</v>
      </c>
      <c r="F20" s="10">
        <v>2180.5</v>
      </c>
      <c r="G20" s="23"/>
      <c r="H20" s="23"/>
      <c r="I20" s="23"/>
      <c r="J20" s="34"/>
      <c r="K20" s="34"/>
      <c r="L20" s="38"/>
      <c r="M20" s="9"/>
      <c r="N20" s="46"/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4" t="s">
        <v>29</v>
      </c>
      <c r="D21" s="9">
        <v>15.08</v>
      </c>
      <c r="E21" s="9">
        <v>27</v>
      </c>
      <c r="F21" s="10">
        <v>63.62</v>
      </c>
      <c r="G21" s="23"/>
      <c r="H21" s="23"/>
      <c r="I21" s="23"/>
      <c r="J21" s="33"/>
      <c r="K21" s="23"/>
      <c r="L21" s="37"/>
      <c r="M21" s="9"/>
      <c r="N21" s="44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4" t="s">
        <v>30</v>
      </c>
      <c r="D22" s="9"/>
      <c r="E22" s="9"/>
      <c r="F22" s="10">
        <v>9.06</v>
      </c>
      <c r="G22" s="23"/>
      <c r="H22" s="23"/>
      <c r="I22" s="23"/>
      <c r="J22" s="34"/>
      <c r="K22" s="34"/>
      <c r="L22" s="38"/>
      <c r="M22" s="9"/>
      <c r="N22" s="46"/>
      <c r="O22" s="9"/>
      <c r="P22" s="9"/>
      <c r="Q22" s="1"/>
      <c r="R22" s="1"/>
      <c r="S22" s="15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4" t="s">
        <v>31</v>
      </c>
      <c r="D23" s="9">
        <v>0</v>
      </c>
      <c r="E23" s="9"/>
      <c r="F23" s="10">
        <v>0</v>
      </c>
      <c r="G23" s="23"/>
      <c r="H23" s="23"/>
      <c r="I23" s="23"/>
      <c r="J23" s="33"/>
      <c r="K23" s="23"/>
      <c r="L23" s="37"/>
      <c r="M23" s="9"/>
      <c r="N23" s="44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4" t="s">
        <v>40</v>
      </c>
      <c r="D24" s="9">
        <v>113678</v>
      </c>
      <c r="E24" s="10"/>
      <c r="F24" s="10">
        <v>0</v>
      </c>
      <c r="G24" s="23"/>
      <c r="H24" s="23"/>
      <c r="I24" s="23"/>
      <c r="J24" s="33"/>
      <c r="K24" s="23"/>
      <c r="L24" s="37"/>
      <c r="M24" s="9"/>
      <c r="N24" s="44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9">
        <v>0</v>
      </c>
      <c r="E25" s="9"/>
      <c r="F25" s="10">
        <v>0</v>
      </c>
      <c r="G25" s="23"/>
      <c r="H25" s="23"/>
      <c r="I25" s="23"/>
      <c r="J25" s="33">
        <v>0</v>
      </c>
      <c r="K25" s="23">
        <v>0</v>
      </c>
      <c r="L25" s="37">
        <v>0</v>
      </c>
      <c r="M25" s="9"/>
      <c r="N25" s="44">
        <v>0</v>
      </c>
      <c r="O25" s="9"/>
      <c r="P25" s="9">
        <f t="shared" ref="P25" si="4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1" t="s">
        <v>33</v>
      </c>
      <c r="C26" s="11"/>
      <c r="D26" s="12">
        <f>SUM(D15:D25)</f>
        <v>122866.26</v>
      </c>
      <c r="E26" s="12">
        <f t="shared" ref="E26:P26" si="5">SUM(E15:E25)</f>
        <v>14496</v>
      </c>
      <c r="F26" s="12">
        <f>SUM(F15:F25)</f>
        <v>8336.9500000000007</v>
      </c>
      <c r="G26" s="12">
        <f t="shared" si="5"/>
        <v>0</v>
      </c>
      <c r="H26" s="30">
        <f t="shared" ref="H26" si="6">SUM(H15:H25)</f>
        <v>0</v>
      </c>
      <c r="I26" s="30">
        <f t="shared" ref="I26" si="7">SUM(I15:I25)</f>
        <v>0</v>
      </c>
      <c r="J26" s="12">
        <f t="shared" si="5"/>
        <v>0</v>
      </c>
      <c r="K26" s="30">
        <f>SUM(K15:K25)</f>
        <v>0</v>
      </c>
      <c r="L26" s="30">
        <f>SUM(L15:L25)</f>
        <v>0</v>
      </c>
      <c r="M26" s="12">
        <f>SUM(M15:M25)</f>
        <v>0</v>
      </c>
      <c r="N26" s="12">
        <f>SUM(N15:N25)</f>
        <v>0</v>
      </c>
      <c r="O26" s="12">
        <f t="shared" si="5"/>
        <v>0</v>
      </c>
      <c r="P26" s="12">
        <f t="shared" si="5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6" t="s">
        <v>34</v>
      </c>
      <c r="D27" s="13" t="s">
        <v>21</v>
      </c>
      <c r="E27" s="13" t="s">
        <v>21</v>
      </c>
      <c r="F27" s="13" t="s">
        <v>21</v>
      </c>
      <c r="G27" s="26" t="s">
        <v>21</v>
      </c>
      <c r="H27" s="31" t="s">
        <v>21</v>
      </c>
      <c r="I27" s="31"/>
      <c r="J27" s="13" t="s">
        <v>21</v>
      </c>
      <c r="K27" s="31" t="e">
        <v>#VALUE!</v>
      </c>
      <c r="L27" s="31" t="e">
        <v>#VALUE!</v>
      </c>
      <c r="M27" s="13" t="s">
        <v>21</v>
      </c>
      <c r="N27" s="47" t="e">
        <v>#VALUE!</v>
      </c>
      <c r="O27" s="13" t="s">
        <v>21</v>
      </c>
      <c r="P27" s="13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1" t="s">
        <v>35</v>
      </c>
      <c r="C28" s="11"/>
      <c r="D28" s="12">
        <f>D12-D26</f>
        <v>-116931.44</v>
      </c>
      <c r="E28" s="12">
        <f t="shared" ref="E28:P28" si="8">E12-E26</f>
        <v>-8199</v>
      </c>
      <c r="F28" s="12">
        <f t="shared" si="8"/>
        <v>-1723.3100000000013</v>
      </c>
      <c r="G28" s="12">
        <f t="shared" si="8"/>
        <v>0</v>
      </c>
      <c r="H28" s="30">
        <f t="shared" ref="H28:I28" si="9">H12-H26</f>
        <v>0</v>
      </c>
      <c r="I28" s="30">
        <f t="shared" si="9"/>
        <v>0</v>
      </c>
      <c r="J28" s="12">
        <f t="shared" si="8"/>
        <v>0</v>
      </c>
      <c r="K28" s="30">
        <f>K12-K26</f>
        <v>0</v>
      </c>
      <c r="L28" s="30">
        <f>L12-L26</f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7"/>
      <c r="B29" s="18"/>
      <c r="C29" s="18"/>
      <c r="D29" s="19"/>
      <c r="E29" s="19"/>
      <c r="F29" s="19"/>
      <c r="G29" s="27"/>
      <c r="H29" s="19"/>
      <c r="I29" s="19"/>
      <c r="J29" s="19"/>
      <c r="K29" s="19"/>
      <c r="L29" s="39">
        <v>0</v>
      </c>
      <c r="M29" s="19"/>
      <c r="N29" s="48">
        <v>0</v>
      </c>
      <c r="O29" s="19"/>
      <c r="P29" s="19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5"/>
      <c r="H30" s="7"/>
      <c r="I30" s="7"/>
      <c r="J30" s="7"/>
      <c r="K30" s="7"/>
      <c r="L30" s="32"/>
      <c r="M30" s="7"/>
      <c r="N30" s="43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50">
        <v>0</v>
      </c>
      <c r="E31" s="50">
        <v>8199</v>
      </c>
      <c r="F31" s="50">
        <v>1724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4"/>
      <c r="H32" s="1"/>
      <c r="I32" s="1"/>
      <c r="J32" s="1"/>
      <c r="K32" s="1"/>
      <c r="L32" s="4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36"/>
      <c r="B33" s="20" t="s">
        <v>38</v>
      </c>
      <c r="C33" s="20"/>
      <c r="D33" s="21">
        <f>D6+D12-D26+D31</f>
        <v>-0.43999999998777639</v>
      </c>
      <c r="E33" s="21">
        <f>E6+E12-E26+E31</f>
        <v>-0.43999999998777639</v>
      </c>
      <c r="F33" s="21">
        <f>F6+F12-F26+F31</f>
        <v>0.25000000001091394</v>
      </c>
      <c r="G33" s="21">
        <f>G6+G12-G26+G31</f>
        <v>0.25000000001091394</v>
      </c>
      <c r="H33" s="21">
        <f>H6+H12-H26+H31</f>
        <v>0.25000000001091394</v>
      </c>
      <c r="I33" s="21">
        <f>I6+I8+I28+I31</f>
        <v>0.25000000001091394</v>
      </c>
      <c r="J33" s="21">
        <f>J6+J12-J26+J31</f>
        <v>0.25000000001091394</v>
      </c>
      <c r="K33" s="21">
        <f>K6+K12-K26+K31</f>
        <v>0.25000000001091394</v>
      </c>
      <c r="L33" s="41">
        <f>K6+L28+L31</f>
        <v>0.25000000001091394</v>
      </c>
      <c r="M33" s="41">
        <f t="shared" ref="M33:P33" si="10">L6+M28+M31</f>
        <v>0.25000000001091394</v>
      </c>
      <c r="N33" s="41">
        <f t="shared" si="10"/>
        <v>0.25000000001091394</v>
      </c>
      <c r="O33" s="41">
        <f t="shared" si="10"/>
        <v>0.25000000001091394</v>
      </c>
      <c r="P33" s="41">
        <f t="shared" si="10"/>
        <v>0.25000000001091394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>
        <v>116931</v>
      </c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2.75" customHeight="1" x14ac:dyDescent="0.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2.7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2.75" customHeight="1" x14ac:dyDescent="0.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2.75" customHeight="1" x14ac:dyDescent="0.4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2.75" customHeight="1" x14ac:dyDescent="0.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2.75" customHeight="1" x14ac:dyDescent="0.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2.75" customHeight="1" x14ac:dyDescent="0.4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2.75" customHeight="1" x14ac:dyDescent="0.4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2.75" customHeight="1" x14ac:dyDescent="0.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2.75" customHeight="1" x14ac:dyDescent="0.4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2.75" customHeight="1" x14ac:dyDescent="0.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2.75" customHeight="1" x14ac:dyDescent="0.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2.75" customHeight="1" x14ac:dyDescent="0.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2.75" customHeight="1" x14ac:dyDescent="0.4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2.75" customHeight="1" x14ac:dyDescent="0.4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2.75" customHeight="1" x14ac:dyDescent="0.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2.75" customHeight="1" x14ac:dyDescent="0.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2.75" customHeight="1" x14ac:dyDescent="0.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2.75" customHeight="1" x14ac:dyDescent="0.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2.75" customHeight="1" x14ac:dyDescent="0.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2.75" customHeight="1" x14ac:dyDescent="0.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2.75" customHeight="1" x14ac:dyDescent="0.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2.75" customHeight="1" x14ac:dyDescent="0.4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2.75" customHeight="1" x14ac:dyDescent="0.4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2.75" customHeight="1" x14ac:dyDescent="0.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2.75" customHeight="1" x14ac:dyDescent="0.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2.75" customHeight="1" x14ac:dyDescent="0.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2.75" customHeight="1" x14ac:dyDescent="0.4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2.75" customHeight="1" x14ac:dyDescent="0.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2.75" customHeight="1" x14ac:dyDescent="0.4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2.75" customHeight="1" x14ac:dyDescent="0.4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2.75" customHeight="1" x14ac:dyDescent="0.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2.75" customHeight="1" x14ac:dyDescent="0.4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2.75" customHeight="1" x14ac:dyDescent="0.4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2.75" customHeight="1" x14ac:dyDescent="0.4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2.75" customHeight="1" x14ac:dyDescent="0.4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2.75" customHeight="1" x14ac:dyDescent="0.4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2.75" customHeight="1" x14ac:dyDescent="0.4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2.75" customHeight="1" x14ac:dyDescent="0.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2.75" customHeight="1" x14ac:dyDescent="0.4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2.75" customHeight="1" x14ac:dyDescent="0.4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2.75" customHeight="1" x14ac:dyDescent="0.4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2.75" customHeight="1" x14ac:dyDescent="0.4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2.75" customHeight="1" x14ac:dyDescent="0.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2.75" customHeight="1" x14ac:dyDescent="0.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2.75" customHeight="1" x14ac:dyDescent="0.4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2.75" customHeight="1" x14ac:dyDescent="0.4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2.75" customHeight="1" x14ac:dyDescent="0.4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2.75" customHeight="1" x14ac:dyDescent="0.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2.75" customHeight="1" x14ac:dyDescent="0.4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2.75" customHeight="1" x14ac:dyDescent="0.4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2.75" customHeight="1" x14ac:dyDescent="0.4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2.75" customHeight="1" x14ac:dyDescent="0.4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2.75" customHeight="1" x14ac:dyDescent="0.4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2.75" customHeight="1" x14ac:dyDescent="0.4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2.75" customHeight="1" x14ac:dyDescent="0.4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2.75" customHeight="1" x14ac:dyDescent="0.4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2.75" customHeight="1" x14ac:dyDescent="0.4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2.75" customHeight="1" x14ac:dyDescent="0.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2.75" customHeight="1" x14ac:dyDescent="0.4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2.75" customHeight="1" x14ac:dyDescent="0.4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2.75" customHeight="1" x14ac:dyDescent="0.4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2.75" customHeight="1" x14ac:dyDescent="0.4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2.75" customHeight="1" x14ac:dyDescent="0.4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2.75" customHeight="1" x14ac:dyDescent="0.4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2.75" customHeight="1" x14ac:dyDescent="0.4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2.75" customHeight="1" x14ac:dyDescent="0.4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2.75" customHeight="1" x14ac:dyDescent="0.4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2.75" customHeight="1" x14ac:dyDescent="0.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2.75" customHeight="1" x14ac:dyDescent="0.4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2.75" customHeight="1" x14ac:dyDescent="0.4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2.75" customHeight="1" x14ac:dyDescent="0.4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2.75" customHeight="1" x14ac:dyDescent="0.4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2.75" customHeight="1" x14ac:dyDescent="0.4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2.75" customHeight="1" x14ac:dyDescent="0.4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2.75" customHeight="1" x14ac:dyDescent="0.4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2.75" customHeight="1" x14ac:dyDescent="0.4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2.75" customHeight="1" x14ac:dyDescent="0.4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2.75" customHeight="1" x14ac:dyDescent="0.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2.75" customHeight="1" x14ac:dyDescent="0.4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2.75" customHeight="1" x14ac:dyDescent="0.4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2.75" customHeight="1" x14ac:dyDescent="0.4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2.75" customHeight="1" x14ac:dyDescent="0.4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2.75" customHeight="1" x14ac:dyDescent="0.4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2.75" customHeight="1" x14ac:dyDescent="0.4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2.75" customHeight="1" x14ac:dyDescent="0.4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2.75" customHeight="1" x14ac:dyDescent="0.4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2.75" customHeight="1" x14ac:dyDescent="0.4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2.75" customHeight="1" x14ac:dyDescent="0.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2.75" customHeight="1" x14ac:dyDescent="0.4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2.75" customHeight="1" x14ac:dyDescent="0.4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2.75" customHeight="1" x14ac:dyDescent="0.4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2.75" customHeight="1" x14ac:dyDescent="0.4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2.75" customHeight="1" x14ac:dyDescent="0.4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2.75" customHeight="1" x14ac:dyDescent="0.4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2.75" customHeight="1" x14ac:dyDescent="0.4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2.75" customHeight="1" x14ac:dyDescent="0.4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2.75" customHeight="1" x14ac:dyDescent="0.4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2.75" customHeight="1" x14ac:dyDescent="0.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2.75" customHeight="1" x14ac:dyDescent="0.4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2.75" customHeight="1" x14ac:dyDescent="0.4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2.75" customHeight="1" x14ac:dyDescent="0.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2.75" customHeight="1" x14ac:dyDescent="0.4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2.75" customHeight="1" x14ac:dyDescent="0.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2.75" customHeight="1" x14ac:dyDescent="0.4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2.75" customHeight="1" x14ac:dyDescent="0.4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2.75" customHeight="1" x14ac:dyDescent="0.4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2.75" customHeight="1" x14ac:dyDescent="0.4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2.75" customHeight="1" x14ac:dyDescent="0.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2.75" customHeight="1" x14ac:dyDescent="0.4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2.75" customHeight="1" x14ac:dyDescent="0.4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2.75" customHeight="1" x14ac:dyDescent="0.4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2.75" customHeight="1" x14ac:dyDescent="0.4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2.75" customHeight="1" x14ac:dyDescent="0.4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2.75" customHeight="1" x14ac:dyDescent="0.4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2.75" customHeight="1" x14ac:dyDescent="0.4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2.75" customHeight="1" x14ac:dyDescent="0.4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2.75" customHeight="1" x14ac:dyDescent="0.4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2.75" customHeight="1" x14ac:dyDescent="0.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2.75" customHeight="1" x14ac:dyDescent="0.4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2.75" customHeight="1" x14ac:dyDescent="0.4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2.75" customHeight="1" x14ac:dyDescent="0.4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2.75" customHeight="1" x14ac:dyDescent="0.4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2.75" customHeight="1" x14ac:dyDescent="0.4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2.75" customHeight="1" x14ac:dyDescent="0.4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2.75" customHeight="1" x14ac:dyDescent="0.4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2.75" customHeight="1" x14ac:dyDescent="0.4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2.75" customHeight="1" x14ac:dyDescent="0.4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2.75" customHeight="1" x14ac:dyDescent="0.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2.75" customHeight="1" x14ac:dyDescent="0.4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2.75" customHeight="1" x14ac:dyDescent="0.4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2.75" customHeight="1" x14ac:dyDescent="0.4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2.75" customHeight="1" x14ac:dyDescent="0.4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2.75" customHeight="1" x14ac:dyDescent="0.4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2.75" customHeight="1" x14ac:dyDescent="0.4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2.75" customHeight="1" x14ac:dyDescent="0.4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2.75" customHeight="1" x14ac:dyDescent="0.4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2.75" customHeight="1" x14ac:dyDescent="0.4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2.75" customHeight="1" x14ac:dyDescent="0.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2.75" customHeight="1" x14ac:dyDescent="0.4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2.75" customHeight="1" x14ac:dyDescent="0.4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2.75" customHeight="1" x14ac:dyDescent="0.4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2.75" customHeight="1" x14ac:dyDescent="0.4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2.75" customHeight="1" x14ac:dyDescent="0.4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2.75" customHeight="1" x14ac:dyDescent="0.4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2.75" customHeight="1" x14ac:dyDescent="0.4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2.75" customHeight="1" x14ac:dyDescent="0.4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2.75" customHeight="1" x14ac:dyDescent="0.4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2.75" customHeight="1" x14ac:dyDescent="0.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2.75" customHeight="1" x14ac:dyDescent="0.4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2.75" customHeight="1" x14ac:dyDescent="0.4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2.75" customHeight="1" x14ac:dyDescent="0.4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2.75" customHeight="1" x14ac:dyDescent="0.4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2.75" customHeight="1" x14ac:dyDescent="0.4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2.75" customHeight="1" x14ac:dyDescent="0.4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2.75" customHeight="1" x14ac:dyDescent="0.4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2.75" customHeight="1" x14ac:dyDescent="0.4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2.75" customHeight="1" x14ac:dyDescent="0.4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2.75" customHeight="1" x14ac:dyDescent="0.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2.75" customHeight="1" x14ac:dyDescent="0.4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2.75" customHeight="1" x14ac:dyDescent="0.4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2.75" customHeight="1" x14ac:dyDescent="0.4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2.75" customHeight="1" x14ac:dyDescent="0.4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2.75" customHeight="1" x14ac:dyDescent="0.4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2.75" customHeight="1" x14ac:dyDescent="0.4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2.75" customHeight="1" x14ac:dyDescent="0.4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2.75" customHeight="1" x14ac:dyDescent="0.4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2.75" customHeight="1" x14ac:dyDescent="0.4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2.75" customHeight="1" x14ac:dyDescent="0.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2.75" customHeight="1" x14ac:dyDescent="0.4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2.75" customHeight="1" x14ac:dyDescent="0.4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2.75" customHeight="1" x14ac:dyDescent="0.4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2.75" customHeight="1" x14ac:dyDescent="0.4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2.75" customHeight="1" x14ac:dyDescent="0.4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2.75" customHeight="1" x14ac:dyDescent="0.4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2.75" customHeight="1" x14ac:dyDescent="0.4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2.75" customHeight="1" x14ac:dyDescent="0.4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2.75" customHeight="1" x14ac:dyDescent="0.4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2.75" customHeight="1" x14ac:dyDescent="0.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2.75" customHeight="1" x14ac:dyDescent="0.4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2.75" customHeight="1" x14ac:dyDescent="0.4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2.75" customHeight="1" x14ac:dyDescent="0.4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2.75" customHeight="1" x14ac:dyDescent="0.4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2.75" customHeight="1" x14ac:dyDescent="0.4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2.75" customHeight="1" x14ac:dyDescent="0.4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2.75" customHeight="1" x14ac:dyDescent="0.4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2.75" customHeight="1" x14ac:dyDescent="0.4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2.75" customHeight="1" x14ac:dyDescent="0.4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2.75" customHeight="1" x14ac:dyDescent="0.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2.75" customHeight="1" x14ac:dyDescent="0.4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2.75" customHeight="1" x14ac:dyDescent="0.4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2.75" customHeight="1" x14ac:dyDescent="0.4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2.75" customHeight="1" x14ac:dyDescent="0.4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2.75" customHeight="1" x14ac:dyDescent="0.4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2.75" customHeight="1" x14ac:dyDescent="0.4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2.75" customHeight="1" x14ac:dyDescent="0.4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2.75" customHeight="1" x14ac:dyDescent="0.4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2.75" customHeight="1" x14ac:dyDescent="0.4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2.75" customHeight="1" x14ac:dyDescent="0.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2.75" customHeight="1" x14ac:dyDescent="0.4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2.75" customHeight="1" x14ac:dyDescent="0.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2.75" customHeight="1" x14ac:dyDescent="0.4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2.75" customHeight="1" x14ac:dyDescent="0.4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2.75" customHeight="1" x14ac:dyDescent="0.4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2.75" customHeight="1" x14ac:dyDescent="0.4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2.75" customHeight="1" x14ac:dyDescent="0.4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2.75" customHeight="1" x14ac:dyDescent="0.4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2.75" customHeight="1" x14ac:dyDescent="0.4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2.75" customHeight="1" x14ac:dyDescent="0.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2.75" customHeight="1" x14ac:dyDescent="0.4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2.75" customHeight="1" x14ac:dyDescent="0.4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2.75" customHeight="1" x14ac:dyDescent="0.4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2.75" customHeight="1" x14ac:dyDescent="0.4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2.75" customHeight="1" x14ac:dyDescent="0.4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2.75" customHeight="1" x14ac:dyDescent="0.4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2.75" customHeight="1" x14ac:dyDescent="0.4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2.75" customHeight="1" x14ac:dyDescent="0.4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2.75" customHeight="1" x14ac:dyDescent="0.4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2.75" customHeight="1" x14ac:dyDescent="0.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2.75" customHeight="1" x14ac:dyDescent="0.4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2.75" customHeight="1" x14ac:dyDescent="0.4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2.75" customHeight="1" x14ac:dyDescent="0.4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2.75" customHeight="1" x14ac:dyDescent="0.4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2.75" customHeight="1" x14ac:dyDescent="0.4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2.75" customHeight="1" x14ac:dyDescent="0.4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2.75" customHeight="1" x14ac:dyDescent="0.4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2.75" customHeight="1" x14ac:dyDescent="0.4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2.75" customHeight="1" x14ac:dyDescent="0.4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2.75" customHeight="1" x14ac:dyDescent="0.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2.75" customHeight="1" x14ac:dyDescent="0.4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2.75" customHeight="1" x14ac:dyDescent="0.4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2.75" customHeight="1" x14ac:dyDescent="0.4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2.75" customHeight="1" x14ac:dyDescent="0.4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2.75" customHeight="1" x14ac:dyDescent="0.4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2.75" customHeight="1" x14ac:dyDescent="0.4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2.75" customHeight="1" x14ac:dyDescent="0.4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2.75" customHeight="1" x14ac:dyDescent="0.4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2.75" customHeight="1" x14ac:dyDescent="0.4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2.75" customHeight="1" x14ac:dyDescent="0.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2.75" customHeight="1" x14ac:dyDescent="0.4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2.75" customHeight="1" x14ac:dyDescent="0.4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2.75" customHeight="1" x14ac:dyDescent="0.4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2.75" customHeight="1" x14ac:dyDescent="0.4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2.75" customHeight="1" x14ac:dyDescent="0.4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2.75" customHeight="1" x14ac:dyDescent="0.4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2.75" customHeight="1" x14ac:dyDescent="0.4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2.75" customHeight="1" x14ac:dyDescent="0.4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2.75" customHeight="1" x14ac:dyDescent="0.4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2.75" customHeight="1" x14ac:dyDescent="0.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2.75" customHeight="1" x14ac:dyDescent="0.4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2.75" customHeight="1" x14ac:dyDescent="0.4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2.75" customHeight="1" x14ac:dyDescent="0.4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2.75" customHeight="1" x14ac:dyDescent="0.4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2.75" customHeight="1" x14ac:dyDescent="0.4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2.75" customHeight="1" x14ac:dyDescent="0.4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2.75" customHeight="1" x14ac:dyDescent="0.4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2.75" customHeight="1" x14ac:dyDescent="0.4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2.75" customHeight="1" x14ac:dyDescent="0.4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2.75" customHeight="1" x14ac:dyDescent="0.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2.75" customHeight="1" x14ac:dyDescent="0.4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2.75" customHeight="1" x14ac:dyDescent="0.4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2.75" customHeight="1" x14ac:dyDescent="0.4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2.75" customHeight="1" x14ac:dyDescent="0.4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2.75" customHeight="1" x14ac:dyDescent="0.4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2.75" customHeight="1" x14ac:dyDescent="0.4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2.75" customHeight="1" x14ac:dyDescent="0.4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2.75" customHeight="1" x14ac:dyDescent="0.4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2.75" customHeight="1" x14ac:dyDescent="0.4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2.75" customHeight="1" x14ac:dyDescent="0.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2.75" customHeight="1" x14ac:dyDescent="0.4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2.75" customHeight="1" x14ac:dyDescent="0.4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2.75" customHeight="1" x14ac:dyDescent="0.4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2.75" customHeight="1" x14ac:dyDescent="0.4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2.75" customHeight="1" x14ac:dyDescent="0.4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2.75" customHeight="1" x14ac:dyDescent="0.4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2.75" customHeight="1" x14ac:dyDescent="0.4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2.75" customHeight="1" x14ac:dyDescent="0.4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2.75" customHeight="1" x14ac:dyDescent="0.4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2.75" customHeight="1" x14ac:dyDescent="0.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2.75" customHeight="1" x14ac:dyDescent="0.4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2.75" customHeight="1" x14ac:dyDescent="0.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2.75" customHeight="1" x14ac:dyDescent="0.4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2.75" customHeight="1" x14ac:dyDescent="0.4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2.75" customHeight="1" x14ac:dyDescent="0.4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2.75" customHeight="1" x14ac:dyDescent="0.4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2.75" customHeight="1" x14ac:dyDescent="0.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2.75" customHeight="1" x14ac:dyDescent="0.4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2.75" customHeight="1" x14ac:dyDescent="0.4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2.75" customHeight="1" x14ac:dyDescent="0.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2.75" customHeight="1" x14ac:dyDescent="0.4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2.75" customHeight="1" x14ac:dyDescent="0.4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2.75" customHeight="1" x14ac:dyDescent="0.4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2.75" customHeight="1" x14ac:dyDescent="0.4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2.75" customHeight="1" x14ac:dyDescent="0.4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2.75" customHeight="1" x14ac:dyDescent="0.4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2.75" customHeight="1" x14ac:dyDescent="0.4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2.75" customHeight="1" x14ac:dyDescent="0.4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2.75" customHeight="1" x14ac:dyDescent="0.4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2.75" customHeight="1" x14ac:dyDescent="0.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2.75" customHeight="1" x14ac:dyDescent="0.4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2.75" customHeight="1" x14ac:dyDescent="0.4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2.75" customHeight="1" x14ac:dyDescent="0.4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2.75" customHeight="1" x14ac:dyDescent="0.4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2.75" customHeight="1" x14ac:dyDescent="0.4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2.75" customHeight="1" x14ac:dyDescent="0.4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2.75" customHeight="1" x14ac:dyDescent="0.4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2.75" customHeight="1" x14ac:dyDescent="0.4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2.75" customHeight="1" x14ac:dyDescent="0.4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2.75" customHeight="1" x14ac:dyDescent="0.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2.75" customHeight="1" x14ac:dyDescent="0.4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2.75" customHeight="1" x14ac:dyDescent="0.4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2.75" customHeight="1" x14ac:dyDescent="0.4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2.75" customHeight="1" x14ac:dyDescent="0.4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2.75" customHeight="1" x14ac:dyDescent="0.4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2.75" customHeight="1" x14ac:dyDescent="0.4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2.75" customHeight="1" x14ac:dyDescent="0.4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2.75" customHeight="1" x14ac:dyDescent="0.4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2.75" customHeight="1" x14ac:dyDescent="0.4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2.75" customHeight="1" x14ac:dyDescent="0.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2.75" customHeight="1" x14ac:dyDescent="0.4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2.75" customHeight="1" x14ac:dyDescent="0.4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2.75" customHeight="1" x14ac:dyDescent="0.4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2.75" customHeight="1" x14ac:dyDescent="0.4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2.75" customHeight="1" x14ac:dyDescent="0.4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2.75" customHeight="1" x14ac:dyDescent="0.4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2.75" customHeight="1" x14ac:dyDescent="0.4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2.75" customHeight="1" x14ac:dyDescent="0.4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2.75" customHeight="1" x14ac:dyDescent="0.4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2.75" customHeight="1" x14ac:dyDescent="0.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2.75" customHeight="1" x14ac:dyDescent="0.4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2.75" customHeight="1" x14ac:dyDescent="0.4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2.75" customHeight="1" x14ac:dyDescent="0.4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2.75" customHeight="1" x14ac:dyDescent="0.4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2.75" customHeight="1" x14ac:dyDescent="0.4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2.75" customHeight="1" x14ac:dyDescent="0.4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2.75" customHeight="1" x14ac:dyDescent="0.4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2.75" customHeight="1" x14ac:dyDescent="0.4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2.75" customHeight="1" x14ac:dyDescent="0.4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2.75" customHeight="1" x14ac:dyDescent="0.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2.75" customHeight="1" x14ac:dyDescent="0.4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2.75" customHeight="1" x14ac:dyDescent="0.4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2.75" customHeight="1" x14ac:dyDescent="0.4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2.75" customHeight="1" x14ac:dyDescent="0.4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2.75" customHeight="1" x14ac:dyDescent="0.4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2.75" customHeight="1" x14ac:dyDescent="0.4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2.75" customHeight="1" x14ac:dyDescent="0.4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2.75" customHeight="1" x14ac:dyDescent="0.4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2.75" customHeight="1" x14ac:dyDescent="0.4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2.75" customHeight="1" x14ac:dyDescent="0.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2.75" customHeight="1" x14ac:dyDescent="0.4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2.75" customHeight="1" x14ac:dyDescent="0.4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2.75" customHeight="1" x14ac:dyDescent="0.4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2.75" customHeight="1" x14ac:dyDescent="0.4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2.75" customHeight="1" x14ac:dyDescent="0.4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2.75" customHeight="1" x14ac:dyDescent="0.4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2.75" customHeight="1" x14ac:dyDescent="0.4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2.75" customHeight="1" x14ac:dyDescent="0.4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2.75" customHeight="1" x14ac:dyDescent="0.4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2.75" customHeight="1" x14ac:dyDescent="0.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2.75" customHeight="1" x14ac:dyDescent="0.4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2.75" customHeight="1" x14ac:dyDescent="0.4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2.75" customHeight="1" x14ac:dyDescent="0.4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2.75" customHeight="1" x14ac:dyDescent="0.4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2.75" customHeight="1" x14ac:dyDescent="0.4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2.75" customHeight="1" x14ac:dyDescent="0.4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2.75" customHeight="1" x14ac:dyDescent="0.4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2.75" customHeight="1" x14ac:dyDescent="0.4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2.75" customHeight="1" x14ac:dyDescent="0.4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2.75" customHeight="1" x14ac:dyDescent="0.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2.75" customHeight="1" x14ac:dyDescent="0.4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2.75" customHeight="1" x14ac:dyDescent="0.4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2.75" customHeight="1" x14ac:dyDescent="0.4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2.75" customHeight="1" x14ac:dyDescent="0.4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2.75" customHeight="1" x14ac:dyDescent="0.4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2.75" customHeight="1" x14ac:dyDescent="0.4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2.75" customHeight="1" x14ac:dyDescent="0.4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2.75" customHeight="1" x14ac:dyDescent="0.4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2.75" customHeight="1" x14ac:dyDescent="0.4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2.75" customHeight="1" x14ac:dyDescent="0.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2.75" customHeight="1" x14ac:dyDescent="0.4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2.75" customHeight="1" x14ac:dyDescent="0.4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2.75" customHeight="1" x14ac:dyDescent="0.4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2.75" customHeight="1" x14ac:dyDescent="0.4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2.75" customHeight="1" x14ac:dyDescent="0.4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75" customHeight="1" x14ac:dyDescent="0.4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75" customHeight="1" x14ac:dyDescent="0.4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2.75" customHeight="1" x14ac:dyDescent="0.4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2.75" customHeight="1" x14ac:dyDescent="0.4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2.75" customHeight="1" x14ac:dyDescent="0.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2.75" customHeight="1" x14ac:dyDescent="0.4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2.75" customHeight="1" x14ac:dyDescent="0.4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2.75" customHeight="1" x14ac:dyDescent="0.4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2.75" customHeight="1" x14ac:dyDescent="0.4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2.75" customHeight="1" x14ac:dyDescent="0.4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2.75" customHeight="1" x14ac:dyDescent="0.4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2.75" customHeight="1" x14ac:dyDescent="0.4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2.75" customHeight="1" x14ac:dyDescent="0.4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2.75" customHeight="1" x14ac:dyDescent="0.4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2.75" customHeight="1" x14ac:dyDescent="0.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2.75" customHeight="1" x14ac:dyDescent="0.4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2.75" customHeight="1" x14ac:dyDescent="0.4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2.75" customHeight="1" x14ac:dyDescent="0.4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2.75" customHeight="1" x14ac:dyDescent="0.4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2.75" customHeight="1" x14ac:dyDescent="0.4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2.75" customHeight="1" x14ac:dyDescent="0.4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2.75" customHeight="1" x14ac:dyDescent="0.4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2.75" customHeight="1" x14ac:dyDescent="0.4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2.75" customHeight="1" x14ac:dyDescent="0.4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2.75" customHeight="1" x14ac:dyDescent="0.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2.75" customHeight="1" x14ac:dyDescent="0.4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2.75" customHeight="1" x14ac:dyDescent="0.4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2.75" customHeight="1" x14ac:dyDescent="0.4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2.75" customHeight="1" x14ac:dyDescent="0.4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2.75" customHeight="1" x14ac:dyDescent="0.4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2.75" customHeight="1" x14ac:dyDescent="0.4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2.75" customHeight="1" x14ac:dyDescent="0.4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2.75" customHeight="1" x14ac:dyDescent="0.4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2.75" customHeight="1" x14ac:dyDescent="0.4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2.75" customHeight="1" x14ac:dyDescent="0.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2.75" customHeight="1" x14ac:dyDescent="0.4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2.75" customHeight="1" x14ac:dyDescent="0.4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2.75" customHeight="1" x14ac:dyDescent="0.4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2.75" customHeight="1" x14ac:dyDescent="0.4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2.75" customHeight="1" x14ac:dyDescent="0.4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2.75" customHeight="1" x14ac:dyDescent="0.4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2.75" customHeight="1" x14ac:dyDescent="0.4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2.75" customHeight="1" x14ac:dyDescent="0.4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2.75" customHeight="1" x14ac:dyDescent="0.4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2.75" customHeight="1" x14ac:dyDescent="0.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2.75" customHeight="1" x14ac:dyDescent="0.4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2.75" customHeight="1" x14ac:dyDescent="0.4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2.75" customHeight="1" x14ac:dyDescent="0.4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2.75" customHeight="1" x14ac:dyDescent="0.4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2.75" customHeight="1" x14ac:dyDescent="0.4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75" customHeight="1" x14ac:dyDescent="0.4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75" customHeight="1" x14ac:dyDescent="0.4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2.75" customHeight="1" x14ac:dyDescent="0.4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2.75" customHeight="1" x14ac:dyDescent="0.4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2.75" customHeight="1" x14ac:dyDescent="0.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2.75" customHeight="1" x14ac:dyDescent="0.4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2.75" customHeight="1" x14ac:dyDescent="0.4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2.75" customHeight="1" x14ac:dyDescent="0.4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2.75" customHeight="1" x14ac:dyDescent="0.4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2.75" customHeight="1" x14ac:dyDescent="0.4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2.75" customHeight="1" x14ac:dyDescent="0.4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2.75" customHeight="1" x14ac:dyDescent="0.4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2.75" customHeight="1" x14ac:dyDescent="0.4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2.75" customHeight="1" x14ac:dyDescent="0.4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2.75" customHeight="1" x14ac:dyDescent="0.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2.75" customHeight="1" x14ac:dyDescent="0.4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2.75" customHeight="1" x14ac:dyDescent="0.4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2.75" customHeight="1" x14ac:dyDescent="0.4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2.75" customHeight="1" x14ac:dyDescent="0.4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2.75" customHeight="1" x14ac:dyDescent="0.4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2.75" customHeight="1" x14ac:dyDescent="0.4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2.75" customHeight="1" x14ac:dyDescent="0.4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2.75" customHeight="1" x14ac:dyDescent="0.4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2.75" customHeight="1" x14ac:dyDescent="0.4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2.75" customHeight="1" x14ac:dyDescent="0.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2.75" customHeight="1" x14ac:dyDescent="0.4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2.75" customHeight="1" x14ac:dyDescent="0.4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2.75" customHeight="1" x14ac:dyDescent="0.4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2.75" customHeight="1" x14ac:dyDescent="0.4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2.75" customHeight="1" x14ac:dyDescent="0.4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2.75" customHeight="1" x14ac:dyDescent="0.4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2.75" customHeight="1" x14ac:dyDescent="0.4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2.75" customHeight="1" x14ac:dyDescent="0.4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2.75" customHeight="1" x14ac:dyDescent="0.4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2.75" customHeight="1" x14ac:dyDescent="0.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2.75" customHeight="1" x14ac:dyDescent="0.4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2.75" customHeight="1" x14ac:dyDescent="0.4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2.75" customHeight="1" x14ac:dyDescent="0.4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2.75" customHeight="1" x14ac:dyDescent="0.4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2.75" customHeight="1" x14ac:dyDescent="0.4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2.75" customHeight="1" x14ac:dyDescent="0.4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2.75" customHeight="1" x14ac:dyDescent="0.4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2.75" customHeight="1" x14ac:dyDescent="0.4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2.75" customHeight="1" x14ac:dyDescent="0.4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2.75" customHeight="1" x14ac:dyDescent="0.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2.75" customHeight="1" x14ac:dyDescent="0.4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2.75" customHeight="1" x14ac:dyDescent="0.4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2.75" customHeight="1" x14ac:dyDescent="0.4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2.75" customHeight="1" x14ac:dyDescent="0.4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2.75" customHeight="1" x14ac:dyDescent="0.4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2.75" customHeight="1" x14ac:dyDescent="0.4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2.75" customHeight="1" x14ac:dyDescent="0.4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2.75" customHeight="1" x14ac:dyDescent="0.4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2.75" customHeight="1" x14ac:dyDescent="0.4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2.75" customHeight="1" x14ac:dyDescent="0.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2.75" customHeight="1" x14ac:dyDescent="0.4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2.75" customHeight="1" x14ac:dyDescent="0.4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2.75" customHeight="1" x14ac:dyDescent="0.4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2.75" customHeight="1" x14ac:dyDescent="0.4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2.75" customHeight="1" x14ac:dyDescent="0.4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2.75" customHeight="1" x14ac:dyDescent="0.4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2.75" customHeight="1" x14ac:dyDescent="0.4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2.75" customHeight="1" x14ac:dyDescent="0.4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2.75" customHeight="1" x14ac:dyDescent="0.4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2.75" customHeight="1" x14ac:dyDescent="0.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2.75" customHeight="1" x14ac:dyDescent="0.4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2.75" customHeight="1" x14ac:dyDescent="0.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2.75" customHeight="1" x14ac:dyDescent="0.4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2.75" customHeight="1" x14ac:dyDescent="0.4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2.75" customHeight="1" x14ac:dyDescent="0.4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2.75" customHeight="1" x14ac:dyDescent="0.4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2.75" customHeight="1" x14ac:dyDescent="0.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2.75" customHeight="1" x14ac:dyDescent="0.4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2.75" customHeight="1" x14ac:dyDescent="0.4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2.75" customHeight="1" x14ac:dyDescent="0.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2.75" customHeight="1" x14ac:dyDescent="0.4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2.75" customHeight="1" x14ac:dyDescent="0.4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2.75" customHeight="1" x14ac:dyDescent="0.4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2.75" customHeight="1" x14ac:dyDescent="0.4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2.75" customHeight="1" x14ac:dyDescent="0.4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2.75" customHeight="1" x14ac:dyDescent="0.4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2.75" customHeight="1" x14ac:dyDescent="0.4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2.75" customHeight="1" x14ac:dyDescent="0.4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2.75" customHeight="1" x14ac:dyDescent="0.4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2.75" customHeight="1" x14ac:dyDescent="0.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2.75" customHeight="1" x14ac:dyDescent="0.4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2.75" customHeight="1" x14ac:dyDescent="0.4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2.75" customHeight="1" x14ac:dyDescent="0.4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2.75" customHeight="1" x14ac:dyDescent="0.4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2.75" customHeight="1" x14ac:dyDescent="0.4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2.75" customHeight="1" x14ac:dyDescent="0.4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2.75" customHeight="1" x14ac:dyDescent="0.4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2.75" customHeight="1" x14ac:dyDescent="0.4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2.75" customHeight="1" x14ac:dyDescent="0.4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2.75" customHeight="1" x14ac:dyDescent="0.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2.75" customHeight="1" x14ac:dyDescent="0.4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2.75" customHeight="1" x14ac:dyDescent="0.4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2.75" customHeight="1" x14ac:dyDescent="0.4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2.75" customHeight="1" x14ac:dyDescent="0.4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2.75" customHeight="1" x14ac:dyDescent="0.4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2.75" customHeight="1" x14ac:dyDescent="0.4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2.75" customHeight="1" x14ac:dyDescent="0.4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2.75" customHeight="1" x14ac:dyDescent="0.4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2.75" customHeight="1" x14ac:dyDescent="0.4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2.75" customHeight="1" x14ac:dyDescent="0.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2.75" customHeight="1" x14ac:dyDescent="0.4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2.75" customHeight="1" x14ac:dyDescent="0.4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2.75" customHeight="1" x14ac:dyDescent="0.4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2.75" customHeight="1" x14ac:dyDescent="0.4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2.75" customHeight="1" x14ac:dyDescent="0.4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2.75" customHeight="1" x14ac:dyDescent="0.4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2.75" customHeight="1" x14ac:dyDescent="0.4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2.75" customHeight="1" x14ac:dyDescent="0.4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2.75" customHeight="1" x14ac:dyDescent="0.4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2.75" customHeight="1" x14ac:dyDescent="0.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2.75" customHeight="1" x14ac:dyDescent="0.4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2.75" customHeight="1" x14ac:dyDescent="0.4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2.75" customHeight="1" x14ac:dyDescent="0.4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2.75" customHeight="1" x14ac:dyDescent="0.4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2.75" customHeight="1" x14ac:dyDescent="0.4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2.75" customHeight="1" x14ac:dyDescent="0.4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2.75" customHeight="1" x14ac:dyDescent="0.4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2.75" customHeight="1" x14ac:dyDescent="0.4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2.75" customHeight="1" x14ac:dyDescent="0.4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2.75" customHeight="1" x14ac:dyDescent="0.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2.75" customHeight="1" x14ac:dyDescent="0.4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2.75" customHeight="1" x14ac:dyDescent="0.4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2.75" customHeight="1" x14ac:dyDescent="0.4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2.75" customHeight="1" x14ac:dyDescent="0.4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2.75" customHeight="1" x14ac:dyDescent="0.4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2.75" customHeight="1" x14ac:dyDescent="0.4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2.75" customHeight="1" x14ac:dyDescent="0.4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2.75" customHeight="1" x14ac:dyDescent="0.4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2.75" customHeight="1" x14ac:dyDescent="0.4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2.75" customHeight="1" x14ac:dyDescent="0.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2.75" customHeight="1" x14ac:dyDescent="0.4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2.75" customHeight="1" x14ac:dyDescent="0.4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2.75" customHeight="1" x14ac:dyDescent="0.4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2.75" customHeight="1" x14ac:dyDescent="0.4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2.75" customHeight="1" x14ac:dyDescent="0.4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2.75" customHeight="1" x14ac:dyDescent="0.4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2.75" customHeight="1" x14ac:dyDescent="0.4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2.75" customHeight="1" x14ac:dyDescent="0.4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2.75" customHeight="1" x14ac:dyDescent="0.4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2.75" customHeight="1" x14ac:dyDescent="0.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2.75" customHeight="1" x14ac:dyDescent="0.4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2.75" customHeight="1" x14ac:dyDescent="0.4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2.75" customHeight="1" x14ac:dyDescent="0.4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2.75" customHeight="1" x14ac:dyDescent="0.4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2.75" customHeight="1" x14ac:dyDescent="0.4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2.75" customHeight="1" x14ac:dyDescent="0.4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2.75" customHeight="1" x14ac:dyDescent="0.4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2.75" customHeight="1" x14ac:dyDescent="0.4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2.75" customHeight="1" x14ac:dyDescent="0.4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2.75" customHeight="1" x14ac:dyDescent="0.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2.75" customHeight="1" x14ac:dyDescent="0.4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2.75" customHeight="1" x14ac:dyDescent="0.4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2.75" customHeight="1" x14ac:dyDescent="0.4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2.75" customHeight="1" x14ac:dyDescent="0.4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2.75" customHeight="1" x14ac:dyDescent="0.4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2.75" customHeight="1" x14ac:dyDescent="0.4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2.75" customHeight="1" x14ac:dyDescent="0.4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2.75" customHeight="1" x14ac:dyDescent="0.4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2.75" customHeight="1" x14ac:dyDescent="0.4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2.75" customHeight="1" x14ac:dyDescent="0.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2.75" customHeight="1" x14ac:dyDescent="0.4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2.75" customHeight="1" x14ac:dyDescent="0.4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2.75" customHeight="1" x14ac:dyDescent="0.4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2.75" customHeight="1" x14ac:dyDescent="0.4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2.75" customHeight="1" x14ac:dyDescent="0.4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2.75" customHeight="1" x14ac:dyDescent="0.4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2.75" customHeight="1" x14ac:dyDescent="0.4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2.75" customHeight="1" x14ac:dyDescent="0.4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2.75" customHeight="1" x14ac:dyDescent="0.4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2.75" customHeight="1" x14ac:dyDescent="0.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2.75" customHeight="1" x14ac:dyDescent="0.4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2.75" customHeight="1" x14ac:dyDescent="0.4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2.75" customHeight="1" x14ac:dyDescent="0.4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2.75" customHeight="1" x14ac:dyDescent="0.4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2.75" customHeight="1" x14ac:dyDescent="0.4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2.75" customHeight="1" x14ac:dyDescent="0.4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2.75" customHeight="1" x14ac:dyDescent="0.4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2.75" customHeight="1" x14ac:dyDescent="0.4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2.75" customHeight="1" x14ac:dyDescent="0.4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2.75" customHeight="1" x14ac:dyDescent="0.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2.75" customHeight="1" x14ac:dyDescent="0.4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2.75" customHeight="1" x14ac:dyDescent="0.4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2.75" customHeight="1" x14ac:dyDescent="0.4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2.75" customHeight="1" x14ac:dyDescent="0.4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2.75" customHeight="1" x14ac:dyDescent="0.4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2.75" customHeight="1" x14ac:dyDescent="0.4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2.75" customHeight="1" x14ac:dyDescent="0.4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2.75" customHeight="1" x14ac:dyDescent="0.4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2.75" customHeight="1" x14ac:dyDescent="0.4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2.75" customHeight="1" x14ac:dyDescent="0.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2.75" customHeight="1" x14ac:dyDescent="0.4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2.75" customHeight="1" x14ac:dyDescent="0.4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2.75" customHeight="1" x14ac:dyDescent="0.4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2.75" customHeight="1" x14ac:dyDescent="0.4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2.75" customHeight="1" x14ac:dyDescent="0.4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2.75" customHeight="1" x14ac:dyDescent="0.4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2.75" customHeight="1" x14ac:dyDescent="0.4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2.75" customHeight="1" x14ac:dyDescent="0.4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2.75" customHeight="1" x14ac:dyDescent="0.4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2.75" customHeight="1" x14ac:dyDescent="0.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2.75" customHeight="1" x14ac:dyDescent="0.4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2.75" customHeight="1" x14ac:dyDescent="0.4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2.75" customHeight="1" x14ac:dyDescent="0.4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2.75" customHeight="1" x14ac:dyDescent="0.4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2.75" customHeight="1" x14ac:dyDescent="0.4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2.75" customHeight="1" x14ac:dyDescent="0.4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2.75" customHeight="1" x14ac:dyDescent="0.4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2.75" customHeight="1" x14ac:dyDescent="0.4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2.75" customHeight="1" x14ac:dyDescent="0.4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2.75" customHeight="1" x14ac:dyDescent="0.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2.75" customHeight="1" x14ac:dyDescent="0.4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2.75" customHeight="1" x14ac:dyDescent="0.4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2.75" customHeight="1" x14ac:dyDescent="0.4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2.75" customHeight="1" x14ac:dyDescent="0.4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2.75" customHeight="1" x14ac:dyDescent="0.4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2.75" customHeight="1" x14ac:dyDescent="0.4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2.75" customHeight="1" x14ac:dyDescent="0.4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2.75" customHeight="1" x14ac:dyDescent="0.4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2.75" customHeight="1" x14ac:dyDescent="0.4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2.75" customHeight="1" x14ac:dyDescent="0.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2.75" customHeight="1" x14ac:dyDescent="0.4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2.75" customHeight="1" x14ac:dyDescent="0.4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2.75" customHeight="1" x14ac:dyDescent="0.4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2.75" customHeight="1" x14ac:dyDescent="0.4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2.75" customHeight="1" x14ac:dyDescent="0.4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2.75" customHeight="1" x14ac:dyDescent="0.4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2.75" customHeight="1" x14ac:dyDescent="0.4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2.75" customHeight="1" x14ac:dyDescent="0.4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2.75" customHeight="1" x14ac:dyDescent="0.4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2.75" customHeight="1" x14ac:dyDescent="0.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2.75" customHeight="1" x14ac:dyDescent="0.4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2.75" customHeight="1" x14ac:dyDescent="0.4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2.75" customHeight="1" x14ac:dyDescent="0.4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2.75" customHeight="1" x14ac:dyDescent="0.4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2.75" customHeight="1" x14ac:dyDescent="0.4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2.75" customHeight="1" x14ac:dyDescent="0.4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2.75" customHeight="1" x14ac:dyDescent="0.4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2.75" customHeight="1" x14ac:dyDescent="0.4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2.75" customHeight="1" x14ac:dyDescent="0.4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2.75" customHeight="1" x14ac:dyDescent="0.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2.75" customHeight="1" x14ac:dyDescent="0.4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2.75" customHeight="1" x14ac:dyDescent="0.4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2.75" customHeight="1" x14ac:dyDescent="0.4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2.75" customHeight="1" x14ac:dyDescent="0.4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2.75" customHeight="1" x14ac:dyDescent="0.4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2.75" customHeight="1" x14ac:dyDescent="0.4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2.75" customHeight="1" x14ac:dyDescent="0.4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2.75" customHeight="1" x14ac:dyDescent="0.4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2.75" customHeight="1" x14ac:dyDescent="0.4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2.75" customHeight="1" x14ac:dyDescent="0.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2.75" customHeight="1" x14ac:dyDescent="0.4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2.75" customHeight="1" x14ac:dyDescent="0.4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2.75" customHeight="1" x14ac:dyDescent="0.4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2.75" customHeight="1" x14ac:dyDescent="0.4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2.75" customHeight="1" x14ac:dyDescent="0.4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2.75" customHeight="1" x14ac:dyDescent="0.4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2.75" customHeight="1" x14ac:dyDescent="0.4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2.75" customHeight="1" x14ac:dyDescent="0.4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2.75" customHeight="1" x14ac:dyDescent="0.4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2.75" customHeight="1" x14ac:dyDescent="0.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2.75" customHeight="1" x14ac:dyDescent="0.4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2.75" customHeight="1" x14ac:dyDescent="0.4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2.75" customHeight="1" x14ac:dyDescent="0.4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2.75" customHeight="1" x14ac:dyDescent="0.4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2.75" customHeight="1" x14ac:dyDescent="0.4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2.75" customHeight="1" x14ac:dyDescent="0.4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2.75" customHeight="1" x14ac:dyDescent="0.4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2.75" customHeight="1" x14ac:dyDescent="0.4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2.75" customHeight="1" x14ac:dyDescent="0.4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2.75" customHeight="1" x14ac:dyDescent="0.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2.75" customHeight="1" x14ac:dyDescent="0.4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2.75" customHeight="1" x14ac:dyDescent="0.4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2.75" customHeight="1" x14ac:dyDescent="0.4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2.75" customHeight="1" x14ac:dyDescent="0.4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2.75" customHeight="1" x14ac:dyDescent="0.4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2.75" customHeight="1" x14ac:dyDescent="0.4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2.75" customHeight="1" x14ac:dyDescent="0.4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2.75" customHeight="1" x14ac:dyDescent="0.4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2.75" customHeight="1" x14ac:dyDescent="0.4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2.75" customHeight="1" x14ac:dyDescent="0.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2.75" customHeight="1" x14ac:dyDescent="0.4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2.75" customHeight="1" x14ac:dyDescent="0.4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2.75" customHeight="1" x14ac:dyDescent="0.4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2.75" customHeight="1" x14ac:dyDescent="0.4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2.75" customHeight="1" x14ac:dyDescent="0.4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2.75" customHeight="1" x14ac:dyDescent="0.4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2.75" customHeight="1" x14ac:dyDescent="0.4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2.75" customHeight="1" x14ac:dyDescent="0.4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2.75" customHeight="1" x14ac:dyDescent="0.4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2.75" customHeight="1" x14ac:dyDescent="0.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2.75" customHeight="1" x14ac:dyDescent="0.4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2.75" customHeight="1" x14ac:dyDescent="0.4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2.75" customHeight="1" x14ac:dyDescent="0.4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2.75" customHeight="1" x14ac:dyDescent="0.4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2.75" customHeight="1" x14ac:dyDescent="0.4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2.75" customHeight="1" x14ac:dyDescent="0.4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2.75" customHeight="1" x14ac:dyDescent="0.4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2.75" customHeight="1" x14ac:dyDescent="0.4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2.75" customHeight="1" x14ac:dyDescent="0.4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2.75" customHeight="1" x14ac:dyDescent="0.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2.75" customHeight="1" x14ac:dyDescent="0.4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2.75" customHeight="1" x14ac:dyDescent="0.4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2.75" customHeight="1" x14ac:dyDescent="0.4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2.75" customHeight="1" x14ac:dyDescent="0.4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2.75" customHeight="1" x14ac:dyDescent="0.4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2.75" customHeight="1" x14ac:dyDescent="0.4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2.75" customHeight="1" x14ac:dyDescent="0.4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2.75" customHeight="1" x14ac:dyDescent="0.4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2.75" customHeight="1" x14ac:dyDescent="0.4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2.75" customHeight="1" x14ac:dyDescent="0.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2.75" customHeight="1" x14ac:dyDescent="0.4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2.75" customHeight="1" x14ac:dyDescent="0.4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2.75" customHeight="1" x14ac:dyDescent="0.4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2.75" customHeight="1" x14ac:dyDescent="0.4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2.75" customHeight="1" x14ac:dyDescent="0.4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2.75" customHeight="1" x14ac:dyDescent="0.4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2.75" customHeight="1" x14ac:dyDescent="0.4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2.75" customHeight="1" x14ac:dyDescent="0.4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2.75" customHeight="1" x14ac:dyDescent="0.4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2.75" customHeight="1" x14ac:dyDescent="0.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2.75" customHeight="1" x14ac:dyDescent="0.4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2.75" customHeight="1" x14ac:dyDescent="0.4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2.75" customHeight="1" x14ac:dyDescent="0.4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2.75" customHeight="1" x14ac:dyDescent="0.4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2.75" customHeight="1" x14ac:dyDescent="0.4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2.75" customHeight="1" x14ac:dyDescent="0.4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2.75" customHeight="1" x14ac:dyDescent="0.4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2.75" customHeight="1" x14ac:dyDescent="0.4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2.75" customHeight="1" x14ac:dyDescent="0.4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2.75" customHeight="1" x14ac:dyDescent="0.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2.75" customHeight="1" x14ac:dyDescent="0.4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2.75" customHeight="1" x14ac:dyDescent="0.4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2.75" customHeight="1" x14ac:dyDescent="0.4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2.75" customHeight="1" x14ac:dyDescent="0.4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2.75" customHeight="1" x14ac:dyDescent="0.4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2.75" customHeight="1" x14ac:dyDescent="0.4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2.75" customHeight="1" x14ac:dyDescent="0.4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2.75" customHeight="1" x14ac:dyDescent="0.4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2.75" customHeight="1" x14ac:dyDescent="0.4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2.75" customHeight="1" x14ac:dyDescent="0.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2.75" customHeight="1" x14ac:dyDescent="0.4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2.75" customHeight="1" x14ac:dyDescent="0.4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2.75" customHeight="1" x14ac:dyDescent="0.4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2.75" customHeight="1" x14ac:dyDescent="0.4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2.75" customHeight="1" x14ac:dyDescent="0.4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2.75" customHeight="1" x14ac:dyDescent="0.4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2.75" customHeight="1" x14ac:dyDescent="0.4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2.75" customHeight="1" x14ac:dyDescent="0.4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2.75" customHeight="1" x14ac:dyDescent="0.4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2.75" customHeight="1" x14ac:dyDescent="0.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2.75" customHeight="1" x14ac:dyDescent="0.4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2.75" customHeight="1" x14ac:dyDescent="0.4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2.75" customHeight="1" x14ac:dyDescent="0.4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2.75" customHeight="1" x14ac:dyDescent="0.4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2.75" customHeight="1" x14ac:dyDescent="0.4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2.75" customHeight="1" x14ac:dyDescent="0.4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2.75" customHeight="1" x14ac:dyDescent="0.4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2.75" customHeight="1" x14ac:dyDescent="0.4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2.75" customHeight="1" x14ac:dyDescent="0.4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2.75" customHeight="1" x14ac:dyDescent="0.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2.75" customHeight="1" x14ac:dyDescent="0.4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2.75" customHeight="1" x14ac:dyDescent="0.4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2.75" customHeight="1" x14ac:dyDescent="0.4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2.75" customHeight="1" x14ac:dyDescent="0.4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2.75" customHeight="1" x14ac:dyDescent="0.4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2.75" customHeight="1" x14ac:dyDescent="0.4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2.75" customHeight="1" x14ac:dyDescent="0.4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2.75" customHeight="1" x14ac:dyDescent="0.4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2.75" customHeight="1" x14ac:dyDescent="0.4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2.75" customHeight="1" x14ac:dyDescent="0.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2.75" customHeight="1" x14ac:dyDescent="0.4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2.75" customHeight="1" x14ac:dyDescent="0.4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2.75" customHeight="1" x14ac:dyDescent="0.4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2.75" customHeight="1" x14ac:dyDescent="0.4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2.75" customHeight="1" x14ac:dyDescent="0.4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2.75" customHeight="1" x14ac:dyDescent="0.4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2.75" customHeight="1" x14ac:dyDescent="0.4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2.75" customHeight="1" x14ac:dyDescent="0.4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2.75" customHeight="1" x14ac:dyDescent="0.4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2.75" customHeight="1" x14ac:dyDescent="0.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2.75" customHeight="1" x14ac:dyDescent="0.4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2.75" customHeight="1" x14ac:dyDescent="0.4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2.75" customHeight="1" x14ac:dyDescent="0.4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2.75" customHeight="1" x14ac:dyDescent="0.4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2.75" customHeight="1" x14ac:dyDescent="0.4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2.75" customHeight="1" x14ac:dyDescent="0.4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2.75" customHeight="1" x14ac:dyDescent="0.4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2.75" customHeight="1" x14ac:dyDescent="0.4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2.75" customHeight="1" x14ac:dyDescent="0.4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2.75" customHeight="1" x14ac:dyDescent="0.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2.75" customHeight="1" x14ac:dyDescent="0.4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2.75" customHeight="1" x14ac:dyDescent="0.4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2.75" customHeight="1" x14ac:dyDescent="0.4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2.75" customHeight="1" x14ac:dyDescent="0.4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2.75" customHeight="1" x14ac:dyDescent="0.4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2.75" customHeight="1" x14ac:dyDescent="0.4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2.75" customHeight="1" x14ac:dyDescent="0.4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2.75" customHeight="1" x14ac:dyDescent="0.4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2.75" customHeight="1" x14ac:dyDescent="0.4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2.75" customHeight="1" x14ac:dyDescent="0.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2.75" customHeight="1" x14ac:dyDescent="0.4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2.75" customHeight="1" x14ac:dyDescent="0.4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2.75" customHeight="1" x14ac:dyDescent="0.4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2.75" customHeight="1" x14ac:dyDescent="0.4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2.75" customHeight="1" x14ac:dyDescent="0.4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2.75" customHeight="1" x14ac:dyDescent="0.4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2.75" customHeight="1" x14ac:dyDescent="0.4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2.75" customHeight="1" x14ac:dyDescent="0.4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2.75" customHeight="1" x14ac:dyDescent="0.4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2.75" customHeight="1" x14ac:dyDescent="0.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2.75" customHeight="1" x14ac:dyDescent="0.4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2.75" customHeight="1" x14ac:dyDescent="0.4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2.75" customHeight="1" x14ac:dyDescent="0.4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2.75" customHeight="1" x14ac:dyDescent="0.4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2.75" customHeight="1" x14ac:dyDescent="0.4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2.75" customHeight="1" x14ac:dyDescent="0.4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2.75" customHeight="1" x14ac:dyDescent="0.4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2.75" customHeight="1" x14ac:dyDescent="0.4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2.75" customHeight="1" x14ac:dyDescent="0.4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2.75" customHeight="1" x14ac:dyDescent="0.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2.75" customHeight="1" x14ac:dyDescent="0.4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2.75" customHeight="1" x14ac:dyDescent="0.4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2.75" customHeight="1" x14ac:dyDescent="0.4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2.75" customHeight="1" x14ac:dyDescent="0.4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2.75" customHeight="1" x14ac:dyDescent="0.4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2.75" customHeight="1" x14ac:dyDescent="0.4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2.75" customHeight="1" x14ac:dyDescent="0.4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2.75" customHeight="1" x14ac:dyDescent="0.4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2.75" customHeight="1" x14ac:dyDescent="0.4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2.75" customHeight="1" x14ac:dyDescent="0.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2.75" customHeight="1" x14ac:dyDescent="0.4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2.75" customHeight="1" x14ac:dyDescent="0.4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2.75" customHeight="1" x14ac:dyDescent="0.4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2.75" customHeight="1" x14ac:dyDescent="0.4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2.75" customHeight="1" x14ac:dyDescent="0.4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2.75" customHeight="1" x14ac:dyDescent="0.4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2.75" customHeight="1" x14ac:dyDescent="0.4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2.75" customHeight="1" x14ac:dyDescent="0.4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2.75" customHeight="1" x14ac:dyDescent="0.4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2.75" customHeight="1" x14ac:dyDescent="0.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2.75" customHeight="1" x14ac:dyDescent="0.4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2.75" customHeight="1" x14ac:dyDescent="0.4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2.75" customHeight="1" x14ac:dyDescent="0.4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2.75" customHeight="1" x14ac:dyDescent="0.4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2.75" customHeight="1" x14ac:dyDescent="0.4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2.75" customHeight="1" x14ac:dyDescent="0.4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2.75" customHeight="1" x14ac:dyDescent="0.4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2.75" customHeight="1" x14ac:dyDescent="0.4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2.75" customHeight="1" x14ac:dyDescent="0.4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2.75" customHeight="1" x14ac:dyDescent="0.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2.75" customHeight="1" x14ac:dyDescent="0.4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2.75" customHeight="1" x14ac:dyDescent="0.4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2.75" customHeight="1" x14ac:dyDescent="0.4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2.75" customHeight="1" x14ac:dyDescent="0.4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2.75" customHeight="1" x14ac:dyDescent="0.4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2.75" customHeight="1" x14ac:dyDescent="0.4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2.75" customHeight="1" x14ac:dyDescent="0.4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2.75" customHeight="1" x14ac:dyDescent="0.4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2.75" customHeight="1" x14ac:dyDescent="0.4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2.75" customHeight="1" x14ac:dyDescent="0.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2.75" customHeight="1" x14ac:dyDescent="0.4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2.75" customHeight="1" x14ac:dyDescent="0.4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2.75" customHeight="1" x14ac:dyDescent="0.4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2.75" customHeight="1" x14ac:dyDescent="0.4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2.75" customHeight="1" x14ac:dyDescent="0.4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2.75" customHeight="1" x14ac:dyDescent="0.4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2.75" customHeight="1" x14ac:dyDescent="0.4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2.75" customHeight="1" x14ac:dyDescent="0.4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2.75" customHeight="1" x14ac:dyDescent="0.4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2.75" customHeight="1" x14ac:dyDescent="0.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2.75" customHeight="1" x14ac:dyDescent="0.4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2.75" customHeight="1" x14ac:dyDescent="0.4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2.75" customHeight="1" x14ac:dyDescent="0.4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2.75" customHeight="1" x14ac:dyDescent="0.4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2.75" customHeight="1" x14ac:dyDescent="0.4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2.75" customHeight="1" x14ac:dyDescent="0.4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2.75" customHeight="1" x14ac:dyDescent="0.4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2.75" customHeight="1" x14ac:dyDescent="0.4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2.75" customHeight="1" x14ac:dyDescent="0.4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2.75" customHeight="1" x14ac:dyDescent="0.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2.75" customHeight="1" x14ac:dyDescent="0.4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2.75" customHeight="1" x14ac:dyDescent="0.4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2.75" customHeight="1" x14ac:dyDescent="0.4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2.75" customHeight="1" x14ac:dyDescent="0.4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2.75" customHeight="1" x14ac:dyDescent="0.4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2.75" customHeight="1" x14ac:dyDescent="0.4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2.75" customHeight="1" x14ac:dyDescent="0.4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2.75" customHeight="1" x14ac:dyDescent="0.4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2.75" customHeight="1" x14ac:dyDescent="0.4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2.75" customHeight="1" x14ac:dyDescent="0.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2.75" customHeight="1" x14ac:dyDescent="0.4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2.75" customHeight="1" x14ac:dyDescent="0.4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2.75" customHeight="1" x14ac:dyDescent="0.4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2.75" customHeight="1" x14ac:dyDescent="0.4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2.75" customHeight="1" x14ac:dyDescent="0.4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2.75" customHeight="1" x14ac:dyDescent="0.4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2.75" customHeight="1" x14ac:dyDescent="0.4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2.75" customHeight="1" x14ac:dyDescent="0.4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2.75" customHeight="1" x14ac:dyDescent="0.4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2.75" customHeight="1" x14ac:dyDescent="0.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2.75" customHeight="1" x14ac:dyDescent="0.4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2.75" customHeight="1" x14ac:dyDescent="0.4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2.75" customHeight="1" x14ac:dyDescent="0.4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2.75" customHeight="1" x14ac:dyDescent="0.4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2.75" customHeight="1" x14ac:dyDescent="0.4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2.75" customHeight="1" x14ac:dyDescent="0.4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2.75" customHeight="1" x14ac:dyDescent="0.4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2.75" customHeight="1" x14ac:dyDescent="0.4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2.75" customHeight="1" x14ac:dyDescent="0.4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2.75" customHeight="1" x14ac:dyDescent="0.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2.75" customHeight="1" x14ac:dyDescent="0.4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2.75" customHeight="1" x14ac:dyDescent="0.4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2.75" customHeight="1" x14ac:dyDescent="0.4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2.75" customHeight="1" x14ac:dyDescent="0.4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2.75" customHeight="1" x14ac:dyDescent="0.4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2.75" customHeight="1" x14ac:dyDescent="0.4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2.75" customHeight="1" x14ac:dyDescent="0.4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2.75" customHeight="1" x14ac:dyDescent="0.4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2.75" customHeight="1" x14ac:dyDescent="0.4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2.75" customHeight="1" x14ac:dyDescent="0.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2.75" customHeight="1" x14ac:dyDescent="0.4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2.75" customHeight="1" x14ac:dyDescent="0.4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2.75" customHeight="1" x14ac:dyDescent="0.4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2.75" customHeight="1" x14ac:dyDescent="0.4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2.75" customHeight="1" x14ac:dyDescent="0.4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2.75" customHeight="1" x14ac:dyDescent="0.4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 ht="12.75" customHeight="1" x14ac:dyDescent="0.4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1:26" ht="12.75" customHeight="1" x14ac:dyDescent="0.4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2024-05-09T20:42:34Z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