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dla-my.sharepoint.com/personal/silvia_ornelas_cdla_org_mx/Documents/2025/REPORTE 2025/GLOBAL g_ jul sep 25/"/>
    </mc:Choice>
  </mc:AlternateContent>
  <xr:revisionPtr revIDLastSave="0" documentId="8_{015106C2-710A-4354-A38A-EC70A4F02E5D}" xr6:coauthVersionLast="47" xr6:coauthVersionMax="47" xr10:uidLastSave="{00000000-0000-0000-0000-000000000000}"/>
  <bookViews>
    <workbookView xWindow="-108" yWindow="-108" windowWidth="23256" windowHeight="12456" activeTab="1" xr2:uid="{985012BB-0C5E-466B-BE05-261A830F630C}"/>
  </bookViews>
  <sheets>
    <sheet name="USUARIOS" sheetId="3" r:id="rId1"/>
    <sheet name="Monto ejercid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C14" i="2"/>
</calcChain>
</file>

<file path=xl/sharedStrings.xml><?xml version="1.0" encoding="utf-8"?>
<sst xmlns="http://schemas.openxmlformats.org/spreadsheetml/2006/main" count="65" uniqueCount="38">
  <si>
    <t>Folio</t>
  </si>
  <si>
    <t>Importe</t>
  </si>
  <si>
    <t>Factura</t>
  </si>
  <si>
    <t>Fecha Factura</t>
  </si>
  <si>
    <t>Registro Hospital</t>
  </si>
  <si>
    <t>Id Usuario</t>
  </si>
  <si>
    <t>Hospital</t>
  </si>
  <si>
    <t>Estado</t>
  </si>
  <si>
    <t>Diagnostico</t>
  </si>
  <si>
    <t>Apoyo</t>
  </si>
  <si>
    <t>Proveedor</t>
  </si>
  <si>
    <t>G 424248</t>
  </si>
  <si>
    <t>277487</t>
  </si>
  <si>
    <t>Hospital Pediatríco Moctezuma</t>
  </si>
  <si>
    <t>Ciudad de México</t>
  </si>
  <si>
    <t>Leucemia Aguda Linfoblástica</t>
  </si>
  <si>
    <t>ENFERMEDAD MINIMA RESIDUAL</t>
  </si>
  <si>
    <t>SOCIEDAD DE BENEFICENCIA ESPAÑOLA I.A.P</t>
  </si>
  <si>
    <t>G 424247</t>
  </si>
  <si>
    <t>278663</t>
  </si>
  <si>
    <t>ESTUDIOS DE NIVELES DE MTX.</t>
  </si>
  <si>
    <t>G 424244</t>
  </si>
  <si>
    <t>3383536</t>
  </si>
  <si>
    <t>Hospital General de México</t>
  </si>
  <si>
    <t>G 424120</t>
  </si>
  <si>
    <t>278410</t>
  </si>
  <si>
    <t>Sexo</t>
  </si>
  <si>
    <t>Edad</t>
  </si>
  <si>
    <t>F</t>
  </si>
  <si>
    <t>M</t>
  </si>
  <si>
    <t>Edo.México</t>
  </si>
  <si>
    <t>Reporte  Global  Givinig</t>
  </si>
  <si>
    <t>Monto $11,215.61</t>
  </si>
  <si>
    <t>Total</t>
  </si>
  <si>
    <t>Monto donativo</t>
  </si>
  <si>
    <t>Ejercido</t>
  </si>
  <si>
    <t>Usuarios</t>
  </si>
  <si>
    <t>Estudios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</si>
</sst>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FFFFF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3" fillId="0" borderId="0" xfId="0" applyFont="1"/>
    <xf numFmtId="0" fontId="3" fillId="0" borderId="3" xfId="0" applyFont="1" applyBorder="1"/>
    <xf numFmtId="0" fontId="3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0" xfId="0" applyFont="1" applyFill="1"/>
    <xf numFmtId="44" fontId="4" fillId="3" borderId="0" xfId="0" applyNumberFormat="1" applyFont="1" applyFill="1"/>
    <xf numFmtId="0" fontId="3" fillId="0" borderId="4" xfId="0" applyFont="1" applyFill="1" applyBorder="1" applyAlignment="1">
      <alignment horizontal="left"/>
    </xf>
    <xf numFmtId="44" fontId="3" fillId="0" borderId="5" xfId="1" applyFont="1" applyFill="1" applyBorder="1" applyAlignment="1">
      <alignment horizontal="left"/>
    </xf>
    <xf numFmtId="14" fontId="3" fillId="0" borderId="5" xfId="0" applyNumberFormat="1" applyFont="1" applyFill="1" applyBorder="1"/>
    <xf numFmtId="0" fontId="3" fillId="0" borderId="5" xfId="0" applyFont="1" applyFill="1" applyBorder="1"/>
    <xf numFmtId="0" fontId="3" fillId="0" borderId="5" xfId="0" applyFont="1" applyFill="1" applyBorder="1" applyAlignment="1">
      <alignment horizontal="left"/>
    </xf>
    <xf numFmtId="0" fontId="3" fillId="0" borderId="6" xfId="0" applyFont="1" applyFill="1" applyBorder="1"/>
    <xf numFmtId="0" fontId="3" fillId="0" borderId="7" xfId="0" applyFont="1" applyFill="1" applyBorder="1" applyAlignment="1">
      <alignment horizontal="left"/>
    </xf>
    <xf numFmtId="44" fontId="3" fillId="0" borderId="0" xfId="1" applyFont="1" applyFill="1" applyBorder="1" applyAlignment="1">
      <alignment horizontal="left"/>
    </xf>
    <xf numFmtId="14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8" xfId="0" applyFont="1" applyFill="1" applyBorder="1"/>
    <xf numFmtId="0" fontId="3" fillId="0" borderId="9" xfId="0" applyFont="1" applyFill="1" applyBorder="1" applyAlignment="1">
      <alignment horizontal="left"/>
    </xf>
    <xf numFmtId="44" fontId="3" fillId="0" borderId="10" xfId="1" applyFont="1" applyFill="1" applyBorder="1" applyAlignment="1">
      <alignment horizontal="left"/>
    </xf>
    <xf numFmtId="14" fontId="3" fillId="0" borderId="10" xfId="0" applyNumberFormat="1" applyFont="1" applyFill="1" applyBorder="1"/>
    <xf numFmtId="0" fontId="3" fillId="0" borderId="10" xfId="0" applyFont="1" applyFill="1" applyBorder="1"/>
    <xf numFmtId="0" fontId="3" fillId="0" borderId="10" xfId="0" applyFont="1" applyFill="1" applyBorder="1" applyAlignment="1">
      <alignment horizontal="left"/>
    </xf>
    <xf numFmtId="0" fontId="3" fillId="0" borderId="11" xfId="0" applyFont="1" applyFill="1" applyBorder="1"/>
    <xf numFmtId="0" fontId="4" fillId="3" borderId="4" xfId="0" applyFont="1" applyFill="1" applyBorder="1"/>
    <xf numFmtId="44" fontId="3" fillId="0" borderId="6" xfId="1" applyFont="1" applyBorder="1" applyAlignment="1">
      <alignment horizontal="left"/>
    </xf>
    <xf numFmtId="0" fontId="4" fillId="3" borderId="7" xfId="0" applyFont="1" applyFill="1" applyBorder="1"/>
    <xf numFmtId="44" fontId="3" fillId="0" borderId="8" xfId="0" applyNumberFormat="1" applyFont="1" applyBorder="1" applyAlignment="1">
      <alignment horizontal="left"/>
    </xf>
    <xf numFmtId="0" fontId="4" fillId="3" borderId="9" xfId="0" applyFont="1" applyFill="1" applyBorder="1"/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243840</xdr:colOff>
      <xdr:row>0</xdr:row>
      <xdr:rowOff>0</xdr:rowOff>
    </xdr:from>
    <xdr:to>
      <xdr:col>1</xdr:col>
      <xdr:colOff>1059180</xdr:colOff>
      <xdr:row>4</xdr:row>
      <xdr:rowOff>792</xdr:rowOff>
    </xdr:to>
    <xdr:pic>
      <xdr:nvPicPr>
        <xdr:cNvPr id="2" name="x_x_x_x_image_0">
          <a:extLst>
            <a:ext uri="{FF2B5EF4-FFF2-40B4-BE49-F238E27FC236}">
              <a16:creationId xmlns:a16="http://schemas.microsoft.com/office/drawing/2014/main" id="{A834FFB1-8A3C-FAE3-80DE-F912C0C9C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540" y="0"/>
          <a:ext cx="815340" cy="7018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717784</xdr:colOff>
      <xdr:row>0</xdr:row>
      <xdr:rowOff>22860</xdr:rowOff>
    </xdr:from>
    <xdr:to>
      <xdr:col>1</xdr:col>
      <xdr:colOff>63722</xdr:colOff>
      <xdr:row>4</xdr:row>
      <xdr:rowOff>53340</xdr:rowOff>
    </xdr:to>
    <xdr:pic>
      <xdr:nvPicPr>
        <xdr:cNvPr id="2" name="x_x_x_x_image_0">
          <a:extLst>
            <a:ext uri="{FF2B5EF4-FFF2-40B4-BE49-F238E27FC236}">
              <a16:creationId xmlns:a16="http://schemas.microsoft.com/office/drawing/2014/main" id="{7BE35FD9-57C3-4C74-8CE9-5FC744052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784" y="22860"/>
          <a:ext cx="755638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90CCA-6814-4151-A455-62DB0A770AB7}">
  <dimension ref="B2:H24"/>
  <sheetViews>
    <sheetView showGridLines="0" workbookViewId="0">
      <selection sqref="A1:XFD1048576"/>
    </sheetView>
  </sheetViews>
  <sheetFormatPr baseColWidth="10" defaultColWidth="20.5546875" defaultRowHeight="13.8" x14ac:dyDescent="0.25"/>
  <cols>
    <col min="1" max="3" width="20.5546875" style="3"/>
    <col min="4" max="4" width="36.6640625" style="3" customWidth="1"/>
    <col min="5" max="5" width="20.5546875" style="3"/>
    <col min="6" max="6" width="31.33203125" style="3" customWidth="1"/>
    <col min="7" max="16384" width="20.5546875" style="3"/>
  </cols>
  <sheetData>
    <row r="2" spans="2:8" x14ac:dyDescent="0.25">
      <c r="C2" s="3" t="s">
        <v>31</v>
      </c>
    </row>
    <row r="3" spans="2:8" x14ac:dyDescent="0.25">
      <c r="C3" s="3" t="s">
        <v>32</v>
      </c>
    </row>
    <row r="6" spans="2:8" x14ac:dyDescent="0.25"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26</v>
      </c>
      <c r="H6" s="2" t="s">
        <v>27</v>
      </c>
    </row>
    <row r="7" spans="2:8" x14ac:dyDescent="0.25">
      <c r="B7" s="4" t="s">
        <v>12</v>
      </c>
      <c r="C7" s="4">
        <v>18880</v>
      </c>
      <c r="D7" s="4" t="s">
        <v>13</v>
      </c>
      <c r="E7" s="4" t="s">
        <v>14</v>
      </c>
      <c r="F7" s="4" t="s">
        <v>15</v>
      </c>
      <c r="G7" s="4" t="s">
        <v>28</v>
      </c>
      <c r="H7" s="4">
        <v>11</v>
      </c>
    </row>
    <row r="8" spans="2:8" x14ac:dyDescent="0.25">
      <c r="B8" s="4" t="s">
        <v>19</v>
      </c>
      <c r="C8" s="4">
        <v>19335</v>
      </c>
      <c r="D8" s="4" t="s">
        <v>13</v>
      </c>
      <c r="E8" s="4" t="s">
        <v>30</v>
      </c>
      <c r="F8" s="4" t="s">
        <v>15</v>
      </c>
      <c r="G8" s="4" t="s">
        <v>29</v>
      </c>
      <c r="H8" s="4">
        <v>9</v>
      </c>
    </row>
    <row r="9" spans="2:8" x14ac:dyDescent="0.25">
      <c r="B9" s="4" t="s">
        <v>22</v>
      </c>
      <c r="C9" s="4">
        <v>18801</v>
      </c>
      <c r="D9" s="4" t="s">
        <v>23</v>
      </c>
      <c r="E9" s="4" t="s">
        <v>30</v>
      </c>
      <c r="F9" s="4" t="s">
        <v>15</v>
      </c>
      <c r="G9" s="4" t="s">
        <v>29</v>
      </c>
      <c r="H9" s="4">
        <v>12</v>
      </c>
    </row>
    <row r="10" spans="2:8" x14ac:dyDescent="0.25">
      <c r="B10" s="4" t="s">
        <v>25</v>
      </c>
      <c r="C10" s="4">
        <v>19205</v>
      </c>
      <c r="D10" s="4" t="s">
        <v>13</v>
      </c>
      <c r="E10" s="4" t="s">
        <v>30</v>
      </c>
      <c r="F10" s="4" t="s">
        <v>15</v>
      </c>
      <c r="G10" s="4" t="s">
        <v>29</v>
      </c>
      <c r="H10" s="4">
        <v>6</v>
      </c>
    </row>
    <row r="17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43241-CC74-4CF8-9727-C37612FC6C53}">
  <dimension ref="B2:K20"/>
  <sheetViews>
    <sheetView showGridLines="0" tabSelected="1" topLeftCell="B1" workbookViewId="0">
      <selection activeCell="G7" sqref="G7"/>
    </sheetView>
  </sheetViews>
  <sheetFormatPr baseColWidth="10" defaultColWidth="20.5546875" defaultRowHeight="13.8" x14ac:dyDescent="0.25"/>
  <cols>
    <col min="1" max="2" width="20.5546875" style="3"/>
    <col min="3" max="3" width="13.88671875" style="3" customWidth="1"/>
    <col min="4" max="4" width="20.5546875" style="3"/>
    <col min="5" max="5" width="14.33203125" style="3" customWidth="1"/>
    <col min="6" max="6" width="19" style="3" customWidth="1"/>
    <col min="7" max="7" width="20.5546875" style="5"/>
    <col min="8" max="8" width="37" style="3" customWidth="1"/>
    <col min="9" max="9" width="33.33203125" style="3" customWidth="1"/>
    <col min="10" max="16384" width="20.5546875" style="3"/>
  </cols>
  <sheetData>
    <row r="2" spans="2:11" x14ac:dyDescent="0.25">
      <c r="B2" s="3" t="s">
        <v>31</v>
      </c>
    </row>
    <row r="3" spans="2:11" x14ac:dyDescent="0.25">
      <c r="B3" s="3" t="s">
        <v>32</v>
      </c>
    </row>
    <row r="9" spans="2:11" ht="14.4" thickBot="1" x14ac:dyDescent="0.3">
      <c r="B9" s="6" t="s">
        <v>0</v>
      </c>
      <c r="C9" s="7" t="s">
        <v>1</v>
      </c>
      <c r="D9" s="7" t="s">
        <v>3</v>
      </c>
      <c r="E9" s="7" t="s">
        <v>2</v>
      </c>
      <c r="F9" s="7" t="s">
        <v>4</v>
      </c>
      <c r="G9" s="6" t="s">
        <v>5</v>
      </c>
      <c r="H9" s="7" t="s">
        <v>6</v>
      </c>
      <c r="I9" s="7" t="s">
        <v>9</v>
      </c>
      <c r="J9" s="7" t="s">
        <v>10</v>
      </c>
      <c r="K9" s="7"/>
    </row>
    <row r="10" spans="2:11" x14ac:dyDescent="0.25">
      <c r="B10" s="9">
        <v>23486</v>
      </c>
      <c r="C10" s="10">
        <v>4181.3900000000003</v>
      </c>
      <c r="D10" s="11">
        <v>45896</v>
      </c>
      <c r="E10" s="12" t="s">
        <v>11</v>
      </c>
      <c r="F10" s="12" t="s">
        <v>12</v>
      </c>
      <c r="G10" s="13">
        <v>18880</v>
      </c>
      <c r="H10" s="12" t="s">
        <v>13</v>
      </c>
      <c r="I10" s="12" t="s">
        <v>16</v>
      </c>
      <c r="J10" s="12" t="s">
        <v>17</v>
      </c>
      <c r="K10" s="14"/>
    </row>
    <row r="11" spans="2:11" x14ac:dyDescent="0.25">
      <c r="B11" s="15">
        <v>23485</v>
      </c>
      <c r="C11" s="16">
        <v>2412</v>
      </c>
      <c r="D11" s="17">
        <v>45896</v>
      </c>
      <c r="E11" s="18" t="s">
        <v>18</v>
      </c>
      <c r="F11" s="18" t="s">
        <v>19</v>
      </c>
      <c r="G11" s="19">
        <v>19335</v>
      </c>
      <c r="H11" s="18" t="s">
        <v>13</v>
      </c>
      <c r="I11" s="18" t="s">
        <v>20</v>
      </c>
      <c r="J11" s="18" t="s">
        <v>17</v>
      </c>
      <c r="K11" s="20"/>
    </row>
    <row r="12" spans="2:11" x14ac:dyDescent="0.25">
      <c r="B12" s="15">
        <v>23484</v>
      </c>
      <c r="C12" s="16">
        <v>4181.3900000000003</v>
      </c>
      <c r="D12" s="17">
        <v>45896</v>
      </c>
      <c r="E12" s="18" t="s">
        <v>21</v>
      </c>
      <c r="F12" s="18" t="s">
        <v>22</v>
      </c>
      <c r="G12" s="19">
        <v>18801</v>
      </c>
      <c r="H12" s="18" t="s">
        <v>23</v>
      </c>
      <c r="I12" s="18" t="s">
        <v>16</v>
      </c>
      <c r="J12" s="18" t="s">
        <v>17</v>
      </c>
      <c r="K12" s="20"/>
    </row>
    <row r="13" spans="2:11" ht="14.4" thickBot="1" x14ac:dyDescent="0.3">
      <c r="B13" s="21">
        <v>23463</v>
      </c>
      <c r="C13" s="22">
        <v>2412</v>
      </c>
      <c r="D13" s="23">
        <v>45894</v>
      </c>
      <c r="E13" s="24" t="s">
        <v>24</v>
      </c>
      <c r="F13" s="24" t="s">
        <v>25</v>
      </c>
      <c r="G13" s="25">
        <v>19205</v>
      </c>
      <c r="H13" s="24" t="s">
        <v>13</v>
      </c>
      <c r="I13" s="24" t="s">
        <v>20</v>
      </c>
      <c r="J13" s="24" t="s">
        <v>17</v>
      </c>
      <c r="K13" s="26"/>
    </row>
    <row r="14" spans="2:11" x14ac:dyDescent="0.25">
      <c r="B14" s="3" t="s">
        <v>33</v>
      </c>
      <c r="C14" s="8">
        <f>SUM(C10:C13)</f>
        <v>13186.78</v>
      </c>
    </row>
    <row r="16" spans="2:11" ht="14.4" thickBot="1" x14ac:dyDescent="0.3"/>
    <row r="17" spans="6:7" x14ac:dyDescent="0.25">
      <c r="F17" s="27" t="s">
        <v>34</v>
      </c>
      <c r="G17" s="28">
        <v>11215.61</v>
      </c>
    </row>
    <row r="18" spans="6:7" x14ac:dyDescent="0.25">
      <c r="F18" s="29" t="s">
        <v>35</v>
      </c>
      <c r="G18" s="30">
        <f>C14</f>
        <v>13186.78</v>
      </c>
    </row>
    <row r="19" spans="6:7" x14ac:dyDescent="0.25">
      <c r="F19" s="29" t="s">
        <v>37</v>
      </c>
      <c r="G19" s="32">
        <v>4</v>
      </c>
    </row>
    <row r="20" spans="6:7" ht="14.4" thickBot="1" x14ac:dyDescent="0.3">
      <c r="F20" s="31" t="s">
        <v>36</v>
      </c>
      <c r="G20" s="33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USUARIOS</vt:lpstr>
      <vt:lpstr>Monto ejercido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Ornelas</dc:creator>
  <cp:lastModifiedBy>Silvia Ornelas</cp:lastModifiedBy>
  <dcterms:created xsi:type="dcterms:W3CDTF">2025-10-20T23:48:46Z</dcterms:created>
  <dcterms:modified xsi:type="dcterms:W3CDTF">2025-10-21T00:13:28Z</dcterms:modified>
</cp:coreProperties>
</file>