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dla-my.sharepoint.com/personal/silvia_ornelas_cdla_org_mx/Documents/2024/REPORTES/Globalgiving_nov 23/"/>
    </mc:Choice>
  </mc:AlternateContent>
  <xr:revisionPtr revIDLastSave="0" documentId="8_{9F5E0565-2770-46DE-B3B0-7342CDE47FB9}" xr6:coauthVersionLast="47" xr6:coauthVersionMax="47" xr10:uidLastSave="{00000000-0000-0000-0000-000000000000}"/>
  <bookViews>
    <workbookView xWindow="-110" yWindow="-110" windowWidth="19420" windowHeight="10420" xr2:uid="{FEBF866D-2079-4F8F-9534-1E43F2D1B9F7}"/>
  </bookViews>
  <sheets>
    <sheet name="usuarios" sheetId="1" r:id="rId1"/>
    <sheet name="asignación recurso" sheetId="2" r:id="rId2"/>
  </sheets>
  <definedNames>
    <definedName name="_xlnm._FilterDatabase" localSheetId="1" hidden="1">'asignación recurso'!$B$9:$I$50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2" l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11" i="2"/>
  <c r="A12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11" i="1"/>
  <c r="F57" i="2"/>
  <c r="E52" i="2"/>
</calcChain>
</file>

<file path=xl/sharedStrings.xml><?xml version="1.0" encoding="utf-8"?>
<sst xmlns="http://schemas.openxmlformats.org/spreadsheetml/2006/main" count="376" uniqueCount="70">
  <si>
    <t>Registro Hospital</t>
  </si>
  <si>
    <t>Id Niño</t>
  </si>
  <si>
    <t xml:space="preserve">Género </t>
  </si>
  <si>
    <t>Edad</t>
  </si>
  <si>
    <t>Hospital</t>
  </si>
  <si>
    <t>Estado Procedencia</t>
  </si>
  <si>
    <t>Diagnóstico</t>
  </si>
  <si>
    <t>No.</t>
  </si>
  <si>
    <t xml:space="preserve">Global Giving </t>
  </si>
  <si>
    <t>ASIGNACIÓN DE RECURSO</t>
  </si>
  <si>
    <t>Reporte de nov 2023</t>
  </si>
  <si>
    <t>Importe</t>
  </si>
  <si>
    <t>Provedor</t>
  </si>
  <si>
    <t>Apoyo</t>
  </si>
  <si>
    <t>Reporte de  nov 2023</t>
  </si>
  <si>
    <t>A - 119792</t>
  </si>
  <si>
    <t>15/12/2023</t>
  </si>
  <si>
    <t>A - 120967</t>
  </si>
  <si>
    <t>12/02/2024</t>
  </si>
  <si>
    <t>01/03/2024</t>
  </si>
  <si>
    <t>FechaFactura</t>
  </si>
  <si>
    <t xml:space="preserve"> Factura</t>
  </si>
  <si>
    <t>GUILLERMO PRIEGO HERNANDEZ</t>
  </si>
  <si>
    <t>265802</t>
  </si>
  <si>
    <t>250321</t>
  </si>
  <si>
    <t>101021</t>
  </si>
  <si>
    <t>00000</t>
  </si>
  <si>
    <t>260538</t>
  </si>
  <si>
    <t>259148</t>
  </si>
  <si>
    <t>265520</t>
  </si>
  <si>
    <t>250677</t>
  </si>
  <si>
    <t>0000</t>
  </si>
  <si>
    <t>266060</t>
  </si>
  <si>
    <t>12345678</t>
  </si>
  <si>
    <t>253899</t>
  </si>
  <si>
    <t>2703035051</t>
  </si>
  <si>
    <t>266698</t>
  </si>
  <si>
    <t>256192</t>
  </si>
  <si>
    <t>251961</t>
  </si>
  <si>
    <t>244059</t>
  </si>
  <si>
    <t>252570</t>
  </si>
  <si>
    <t>Inmunofenotipo</t>
  </si>
  <si>
    <t>ENFERMEDAD MINIMA RESIDUAL</t>
  </si>
  <si>
    <t>Estudio de laboratorio</t>
  </si>
  <si>
    <t>Leucemia Aguda Linfoblástica</t>
  </si>
  <si>
    <t>29/11/2023</t>
  </si>
  <si>
    <t>100-77816</t>
  </si>
  <si>
    <t>OAXACA</t>
  </si>
  <si>
    <t>Tumor de Senos Endodermicos</t>
  </si>
  <si>
    <t>Pletismografía</t>
  </si>
  <si>
    <t>ANDREA ALICIA COLLI DOMINGUEZ</t>
  </si>
  <si>
    <t>A 176</t>
  </si>
  <si>
    <t>Masculino</t>
  </si>
  <si>
    <t>Hospital del Niño Tabasqueño "Dr.Rodolfo Nieto Padrón"</t>
  </si>
  <si>
    <t>TABASCO</t>
  </si>
  <si>
    <t>Femenino</t>
  </si>
  <si>
    <t>210836</t>
  </si>
  <si>
    <t>Linfoma de Hodgkin</t>
  </si>
  <si>
    <t>Tumor Rabdomiosarcoma</t>
  </si>
  <si>
    <t>CHIAPAS</t>
  </si>
  <si>
    <t>Tumor de Hepatoblastoma</t>
  </si>
  <si>
    <t>Linfoma No Hodgkin</t>
  </si>
  <si>
    <t>Hospital RAE Dr. Juan Graham Cassasús</t>
  </si>
  <si>
    <t>Sindrome mielosupresión</t>
  </si>
  <si>
    <t>Leucemia Aguda Mieloblástica</t>
  </si>
  <si>
    <t>Hospital Niñez OAXAQUEÑA</t>
  </si>
  <si>
    <t>Monto donativo</t>
  </si>
  <si>
    <t>Monto ejercido</t>
  </si>
  <si>
    <t>No.estudios</t>
  </si>
  <si>
    <t>No. Usuarios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</si>
</sst>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1"/>
      <color theme="0"/>
      <name val="Century Gothic"/>
      <family val="2"/>
    </font>
    <font>
      <sz val="11"/>
      <color theme="1"/>
      <name val="Century Gothic"/>
      <family val="2"/>
    </font>
    <font>
      <sz val="11"/>
      <color theme="1"/>
      <name val="Aptos"/>
      <family val="2"/>
    </font>
    <font>
      <sz val="11"/>
      <color theme="0"/>
      <name val="Century Gothic"/>
      <family val="2"/>
    </font>
    <font>
      <sz val="12"/>
      <color theme="1"/>
      <name val="Century Gothic"/>
      <family val="2"/>
    </font>
    <font>
      <sz val="20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/>
    <xf numFmtId="0" fontId="4" fillId="0" borderId="0" xfId="0" applyFont="1"/>
    <xf numFmtId="0" fontId="2" fillId="2" borderId="1" xfId="0" applyFont="1" applyFill="1" applyBorder="1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6" fillId="3" borderId="2" xfId="0" applyFont="1" applyFill="1" applyBorder="1"/>
    <xf numFmtId="8" fontId="5" fillId="0" borderId="3" xfId="0" applyNumberFormat="1" applyFont="1" applyBorder="1"/>
    <xf numFmtId="0" fontId="6" fillId="3" borderId="4" xfId="0" applyFont="1" applyFill="1" applyBorder="1"/>
    <xf numFmtId="44" fontId="0" fillId="0" borderId="5" xfId="0" applyNumberFormat="1" applyBorder="1"/>
    <xf numFmtId="0" fontId="0" fillId="0" borderId="5" xfId="0" applyBorder="1"/>
    <xf numFmtId="0" fontId="6" fillId="3" borderId="6" xfId="0" applyFont="1" applyFill="1" applyBorder="1"/>
    <xf numFmtId="0" fontId="0" fillId="0" borderId="7" xfId="0" applyBorder="1"/>
    <xf numFmtId="0" fontId="7" fillId="0" borderId="0" xfId="0" applyFont="1"/>
    <xf numFmtId="44" fontId="7" fillId="0" borderId="0" xfId="1" applyFont="1" applyFill="1" applyAlignment="1">
      <alignment horizontal="right"/>
    </xf>
    <xf numFmtId="0" fontId="7" fillId="0" borderId="0" xfId="0" applyFont="1" applyAlignment="1">
      <alignment horizontal="left"/>
    </xf>
    <xf numFmtId="44" fontId="8" fillId="3" borderId="0" xfId="0" applyNumberFormat="1" applyFont="1" applyFill="1"/>
    <xf numFmtId="8" fontId="4" fillId="0" borderId="0" xfId="0" applyNumberFormat="1" applyFont="1"/>
    <xf numFmtId="0" fontId="4" fillId="0" borderId="0" xfId="0" applyFont="1" applyAlignment="1">
      <alignment horizontal="right" inden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114300</xdr:rowOff>
    </xdr:from>
    <xdr:to>
      <xdr:col>1</xdr:col>
      <xdr:colOff>504825</xdr:colOff>
      <xdr:row>6</xdr:row>
      <xdr:rowOff>104775</xdr:rowOff>
    </xdr:to>
    <xdr:pic>
      <xdr:nvPicPr>
        <xdr:cNvPr id="2" name="Imagen 7">
          <a:extLst>
            <a:ext uri="{FF2B5EF4-FFF2-40B4-BE49-F238E27FC236}">
              <a16:creationId xmlns:a16="http://schemas.microsoft.com/office/drawing/2014/main" id="{57408131-EF8C-42CC-8BE1-41A9F3CC6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14300"/>
          <a:ext cx="11334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114300</xdr:rowOff>
    </xdr:from>
    <xdr:to>
      <xdr:col>1</xdr:col>
      <xdr:colOff>504825</xdr:colOff>
      <xdr:row>6</xdr:row>
      <xdr:rowOff>104775</xdr:rowOff>
    </xdr:to>
    <xdr:pic>
      <xdr:nvPicPr>
        <xdr:cNvPr id="2" name="Imagen 7">
          <a:extLst>
            <a:ext uri="{FF2B5EF4-FFF2-40B4-BE49-F238E27FC236}">
              <a16:creationId xmlns:a16="http://schemas.microsoft.com/office/drawing/2014/main" id="{29F7C32F-0C6D-418F-89A7-9D7365318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14300"/>
          <a:ext cx="11334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AF90F-951A-4B9E-BD95-457C0D177D5C}">
  <dimension ref="A2:H37"/>
  <sheetViews>
    <sheetView showGridLines="0" tabSelected="1" workbookViewId="0">
      <selection activeCell="E30" sqref="E30"/>
    </sheetView>
  </sheetViews>
  <sheetFormatPr baseColWidth="10" defaultRowHeight="13.5" x14ac:dyDescent="0.25"/>
  <cols>
    <col min="1" max="2" width="10.90625" style="2"/>
    <col min="3" max="3" width="15.453125" style="2" customWidth="1"/>
    <col min="4" max="16384" width="10.90625" style="2"/>
  </cols>
  <sheetData>
    <row r="2" spans="1:8" x14ac:dyDescent="0.25">
      <c r="C2" s="2" t="s">
        <v>8</v>
      </c>
    </row>
    <row r="4" spans="1:8" x14ac:dyDescent="0.25">
      <c r="C4" s="2" t="s">
        <v>10</v>
      </c>
    </row>
    <row r="5" spans="1:8" x14ac:dyDescent="0.25">
      <c r="C5" s="2" t="s">
        <v>9</v>
      </c>
    </row>
    <row r="6" spans="1:8" x14ac:dyDescent="0.25">
      <c r="C6" s="18">
        <v>126711.83</v>
      </c>
    </row>
    <row r="9" spans="1:8" ht="14" x14ac:dyDescent="0.3">
      <c r="A9" s="1" t="s">
        <v>7</v>
      </c>
      <c r="B9" s="1" t="s">
        <v>0</v>
      </c>
      <c r="C9" s="1" t="s">
        <v>1</v>
      </c>
      <c r="D9" s="1" t="s">
        <v>2</v>
      </c>
      <c r="E9" s="6" t="s">
        <v>3</v>
      </c>
      <c r="F9" s="1" t="s">
        <v>4</v>
      </c>
      <c r="G9" s="1" t="s">
        <v>5</v>
      </c>
      <c r="H9" s="1" t="s">
        <v>6</v>
      </c>
    </row>
    <row r="10" spans="1:8" x14ac:dyDescent="0.25">
      <c r="A10" s="2">
        <v>1</v>
      </c>
      <c r="B10" s="2" t="s">
        <v>23</v>
      </c>
      <c r="C10" s="2">
        <v>17640</v>
      </c>
      <c r="D10" s="2" t="s">
        <v>52</v>
      </c>
      <c r="E10" s="2">
        <v>6</v>
      </c>
      <c r="F10" s="2" t="s">
        <v>53</v>
      </c>
      <c r="G10" s="2" t="s">
        <v>54</v>
      </c>
      <c r="H10" s="2" t="s">
        <v>44</v>
      </c>
    </row>
    <row r="11" spans="1:8" x14ac:dyDescent="0.25">
      <c r="A11" s="2">
        <f>1+A10</f>
        <v>2</v>
      </c>
      <c r="B11" s="2" t="s">
        <v>24</v>
      </c>
      <c r="C11" s="2">
        <v>15113</v>
      </c>
      <c r="D11" s="2" t="s">
        <v>55</v>
      </c>
      <c r="E11" s="2">
        <v>4</v>
      </c>
      <c r="F11" s="2" t="s">
        <v>53</v>
      </c>
      <c r="G11" s="2" t="s">
        <v>54</v>
      </c>
      <c r="H11" s="2" t="s">
        <v>44</v>
      </c>
    </row>
    <row r="12" spans="1:8" x14ac:dyDescent="0.25">
      <c r="A12" s="2">
        <f t="shared" ref="A12:A37" si="0">1+A11</f>
        <v>3</v>
      </c>
      <c r="B12" s="2" t="s">
        <v>25</v>
      </c>
      <c r="C12" s="2">
        <v>15570</v>
      </c>
      <c r="D12" s="2" t="s">
        <v>52</v>
      </c>
      <c r="E12" s="2">
        <v>8</v>
      </c>
      <c r="F12" s="2" t="s">
        <v>53</v>
      </c>
      <c r="G12" s="2" t="s">
        <v>54</v>
      </c>
      <c r="H12" s="2" t="s">
        <v>44</v>
      </c>
    </row>
    <row r="13" spans="1:8" x14ac:dyDescent="0.25">
      <c r="A13" s="2">
        <f t="shared" si="0"/>
        <v>4</v>
      </c>
      <c r="B13" s="2" t="s">
        <v>26</v>
      </c>
      <c r="C13" s="2">
        <v>17609</v>
      </c>
      <c r="D13" s="2" t="s">
        <v>52</v>
      </c>
      <c r="E13" s="2">
        <v>2</v>
      </c>
      <c r="F13" s="2" t="s">
        <v>53</v>
      </c>
      <c r="G13" s="2" t="s">
        <v>54</v>
      </c>
      <c r="H13" s="2" t="s">
        <v>44</v>
      </c>
    </row>
    <row r="14" spans="1:8" x14ac:dyDescent="0.25">
      <c r="A14" s="2">
        <f t="shared" si="0"/>
        <v>5</v>
      </c>
      <c r="B14" s="2" t="s">
        <v>56</v>
      </c>
      <c r="C14" s="2">
        <v>17757</v>
      </c>
      <c r="D14" s="2" t="s">
        <v>55</v>
      </c>
      <c r="E14" s="2">
        <v>5</v>
      </c>
      <c r="F14" s="2" t="s">
        <v>53</v>
      </c>
      <c r="G14" s="2" t="s">
        <v>54</v>
      </c>
      <c r="H14" s="2" t="s">
        <v>57</v>
      </c>
    </row>
    <row r="15" spans="1:8" x14ac:dyDescent="0.25">
      <c r="A15" s="2">
        <f t="shared" si="0"/>
        <v>6</v>
      </c>
      <c r="B15" s="2" t="s">
        <v>28</v>
      </c>
      <c r="C15" s="2">
        <v>16612</v>
      </c>
      <c r="D15" s="2" t="s">
        <v>52</v>
      </c>
      <c r="E15" s="2">
        <v>7</v>
      </c>
      <c r="F15" s="2" t="s">
        <v>53</v>
      </c>
      <c r="G15" s="2" t="s">
        <v>54</v>
      </c>
      <c r="H15" s="2" t="s">
        <v>58</v>
      </c>
    </row>
    <row r="16" spans="1:8" x14ac:dyDescent="0.25">
      <c r="A16" s="2">
        <f t="shared" si="0"/>
        <v>7</v>
      </c>
      <c r="B16" s="2" t="s">
        <v>29</v>
      </c>
      <c r="C16" s="2">
        <v>17746</v>
      </c>
      <c r="D16" s="2" t="s">
        <v>52</v>
      </c>
      <c r="E16" s="2">
        <v>13</v>
      </c>
      <c r="F16" s="2" t="s">
        <v>53</v>
      </c>
      <c r="G16" s="2" t="s">
        <v>59</v>
      </c>
      <c r="H16" s="2" t="s">
        <v>44</v>
      </c>
    </row>
    <row r="17" spans="1:8" x14ac:dyDescent="0.25">
      <c r="A17" s="2">
        <f t="shared" si="0"/>
        <v>8</v>
      </c>
      <c r="B17" s="2" t="s">
        <v>30</v>
      </c>
      <c r="C17" s="2">
        <v>15655</v>
      </c>
      <c r="D17" s="2" t="s">
        <v>52</v>
      </c>
      <c r="E17" s="2">
        <v>11</v>
      </c>
      <c r="F17" s="2" t="s">
        <v>53</v>
      </c>
      <c r="G17" s="2" t="s">
        <v>54</v>
      </c>
      <c r="H17" s="2" t="s">
        <v>44</v>
      </c>
    </row>
    <row r="18" spans="1:8" x14ac:dyDescent="0.25">
      <c r="A18" s="2">
        <f t="shared" si="0"/>
        <v>9</v>
      </c>
      <c r="B18" s="2" t="s">
        <v>26</v>
      </c>
      <c r="C18" s="2">
        <v>17747</v>
      </c>
      <c r="D18" s="2" t="s">
        <v>55</v>
      </c>
      <c r="E18" s="2">
        <v>2</v>
      </c>
      <c r="F18" s="2" t="s">
        <v>53</v>
      </c>
      <c r="G18" s="2" t="s">
        <v>54</v>
      </c>
      <c r="H18" s="2" t="s">
        <v>44</v>
      </c>
    </row>
    <row r="19" spans="1:8" x14ac:dyDescent="0.25">
      <c r="A19" s="2">
        <f t="shared" si="0"/>
        <v>10</v>
      </c>
      <c r="B19" s="2" t="s">
        <v>31</v>
      </c>
      <c r="C19" s="2">
        <v>17748</v>
      </c>
      <c r="D19" s="2" t="s">
        <v>52</v>
      </c>
      <c r="E19" s="2">
        <v>4</v>
      </c>
      <c r="F19" s="2" t="s">
        <v>53</v>
      </c>
      <c r="G19" s="2" t="s">
        <v>54</v>
      </c>
      <c r="H19" s="2" t="s">
        <v>44</v>
      </c>
    </row>
    <row r="20" spans="1:8" x14ac:dyDescent="0.25">
      <c r="A20" s="2">
        <f t="shared" si="0"/>
        <v>11</v>
      </c>
      <c r="B20" s="2" t="s">
        <v>26</v>
      </c>
      <c r="C20" s="2">
        <v>17549</v>
      </c>
      <c r="D20" s="2" t="s">
        <v>55</v>
      </c>
      <c r="E20" s="2">
        <v>14</v>
      </c>
      <c r="F20" s="2" t="s">
        <v>53</v>
      </c>
      <c r="G20" s="2" t="s">
        <v>54</v>
      </c>
      <c r="H20" s="2" t="s">
        <v>44</v>
      </c>
    </row>
    <row r="21" spans="1:8" x14ac:dyDescent="0.25">
      <c r="A21" s="2">
        <f t="shared" si="0"/>
        <v>12</v>
      </c>
      <c r="B21" s="2" t="s">
        <v>32</v>
      </c>
      <c r="C21" s="2">
        <v>17756</v>
      </c>
      <c r="D21" s="2" t="s">
        <v>52</v>
      </c>
      <c r="E21" s="2">
        <v>14</v>
      </c>
      <c r="F21" s="2" t="s">
        <v>53</v>
      </c>
      <c r="G21" s="2" t="s">
        <v>54</v>
      </c>
      <c r="H21" s="2" t="s">
        <v>44</v>
      </c>
    </row>
    <row r="22" spans="1:8" x14ac:dyDescent="0.25">
      <c r="A22" s="2">
        <f t="shared" si="0"/>
        <v>13</v>
      </c>
      <c r="B22" s="2" t="s">
        <v>26</v>
      </c>
      <c r="C22" s="2">
        <v>17660</v>
      </c>
      <c r="D22" s="2" t="s">
        <v>55</v>
      </c>
      <c r="E22" s="2">
        <v>7</v>
      </c>
      <c r="F22" s="2" t="s">
        <v>53</v>
      </c>
      <c r="G22" s="2" t="s">
        <v>54</v>
      </c>
      <c r="H22" s="2" t="s">
        <v>44</v>
      </c>
    </row>
    <row r="23" spans="1:8" x14ac:dyDescent="0.25">
      <c r="A23" s="2">
        <f t="shared" si="0"/>
        <v>14</v>
      </c>
      <c r="B23" s="2" t="s">
        <v>26</v>
      </c>
      <c r="C23" s="2">
        <v>17755</v>
      </c>
      <c r="D23" s="2" t="s">
        <v>52</v>
      </c>
      <c r="E23" s="2">
        <v>3</v>
      </c>
      <c r="F23" s="2" t="s">
        <v>53</v>
      </c>
      <c r="G23" s="2" t="s">
        <v>54</v>
      </c>
      <c r="H23" s="2" t="s">
        <v>60</v>
      </c>
    </row>
    <row r="24" spans="1:8" x14ac:dyDescent="0.25">
      <c r="A24" s="2">
        <f t="shared" si="0"/>
        <v>15</v>
      </c>
      <c r="B24" s="2" t="s">
        <v>33</v>
      </c>
      <c r="C24" s="2">
        <v>14924</v>
      </c>
      <c r="D24" s="2" t="s">
        <v>55</v>
      </c>
      <c r="E24" s="2">
        <v>11</v>
      </c>
      <c r="F24" s="2" t="s">
        <v>53</v>
      </c>
      <c r="G24" s="2" t="s">
        <v>54</v>
      </c>
      <c r="H24" s="2" t="s">
        <v>44</v>
      </c>
    </row>
    <row r="25" spans="1:8" x14ac:dyDescent="0.25">
      <c r="A25" s="2">
        <f t="shared" si="0"/>
        <v>16</v>
      </c>
      <c r="B25" s="2" t="s">
        <v>34</v>
      </c>
      <c r="C25" s="2">
        <v>15736</v>
      </c>
      <c r="D25" s="2" t="s">
        <v>52</v>
      </c>
      <c r="E25" s="2">
        <v>17</v>
      </c>
      <c r="F25" s="2" t="s">
        <v>53</v>
      </c>
      <c r="G25" s="2" t="s">
        <v>54</v>
      </c>
      <c r="H25" s="2" t="s">
        <v>44</v>
      </c>
    </row>
    <row r="26" spans="1:8" x14ac:dyDescent="0.25">
      <c r="A26" s="2">
        <f t="shared" si="0"/>
        <v>17</v>
      </c>
      <c r="B26" s="2" t="s">
        <v>26</v>
      </c>
      <c r="C26" s="2">
        <v>17745</v>
      </c>
      <c r="D26" s="2" t="s">
        <v>52</v>
      </c>
      <c r="E26" s="2">
        <v>11</v>
      </c>
      <c r="F26" s="2" t="s">
        <v>53</v>
      </c>
      <c r="G26" s="2" t="s">
        <v>54</v>
      </c>
      <c r="H26" s="2" t="s">
        <v>44</v>
      </c>
    </row>
    <row r="27" spans="1:8" x14ac:dyDescent="0.25">
      <c r="A27" s="2">
        <f t="shared" si="0"/>
        <v>18</v>
      </c>
      <c r="B27" s="2" t="s">
        <v>35</v>
      </c>
      <c r="C27" s="2">
        <v>15516</v>
      </c>
      <c r="D27" s="2" t="s">
        <v>52</v>
      </c>
      <c r="E27" s="2">
        <v>16</v>
      </c>
      <c r="F27" s="2" t="s">
        <v>53</v>
      </c>
      <c r="G27" s="2" t="s">
        <v>54</v>
      </c>
      <c r="H27" s="2" t="s">
        <v>44</v>
      </c>
    </row>
    <row r="28" spans="1:8" x14ac:dyDescent="0.25">
      <c r="A28" s="2">
        <f t="shared" si="0"/>
        <v>19</v>
      </c>
      <c r="B28" s="2" t="s">
        <v>36</v>
      </c>
      <c r="C28" s="2">
        <v>17887</v>
      </c>
      <c r="D28" s="2" t="s">
        <v>55</v>
      </c>
      <c r="E28" s="2">
        <v>12</v>
      </c>
      <c r="F28" s="2" t="s">
        <v>53</v>
      </c>
      <c r="G28" s="2" t="s">
        <v>59</v>
      </c>
      <c r="H28" s="2" t="s">
        <v>61</v>
      </c>
    </row>
    <row r="29" spans="1:8" x14ac:dyDescent="0.25">
      <c r="A29" s="2">
        <f t="shared" si="0"/>
        <v>20</v>
      </c>
      <c r="B29" s="2" t="s">
        <v>37</v>
      </c>
      <c r="C29" s="2">
        <v>15931</v>
      </c>
      <c r="D29" s="2" t="s">
        <v>52</v>
      </c>
      <c r="E29" s="2">
        <v>12</v>
      </c>
      <c r="F29" s="2" t="s">
        <v>53</v>
      </c>
      <c r="G29" s="2" t="s">
        <v>59</v>
      </c>
      <c r="H29" s="2" t="s">
        <v>44</v>
      </c>
    </row>
    <row r="30" spans="1:8" x14ac:dyDescent="0.25">
      <c r="A30" s="2">
        <f t="shared" si="0"/>
        <v>21</v>
      </c>
      <c r="B30" s="2" t="s">
        <v>38</v>
      </c>
      <c r="C30" s="2">
        <v>15664</v>
      </c>
      <c r="D30" s="2" t="s">
        <v>52</v>
      </c>
      <c r="E30" s="2">
        <v>12</v>
      </c>
      <c r="F30" s="2" t="s">
        <v>53</v>
      </c>
      <c r="G30" s="2" t="s">
        <v>54</v>
      </c>
      <c r="H30" s="2" t="s">
        <v>44</v>
      </c>
    </row>
    <row r="31" spans="1:8" x14ac:dyDescent="0.25">
      <c r="A31" s="2">
        <f t="shared" si="0"/>
        <v>22</v>
      </c>
      <c r="B31" s="2" t="s">
        <v>26</v>
      </c>
      <c r="C31" s="2">
        <v>17826</v>
      </c>
      <c r="D31" s="2" t="s">
        <v>52</v>
      </c>
      <c r="E31" s="2">
        <v>5</v>
      </c>
      <c r="F31" s="2" t="s">
        <v>53</v>
      </c>
      <c r="G31" s="2" t="s">
        <v>54</v>
      </c>
      <c r="H31" s="2" t="s">
        <v>44</v>
      </c>
    </row>
    <row r="32" spans="1:8" x14ac:dyDescent="0.25">
      <c r="A32" s="2">
        <f t="shared" si="0"/>
        <v>23</v>
      </c>
      <c r="B32" s="2" t="s">
        <v>26</v>
      </c>
      <c r="C32" s="2">
        <v>17827</v>
      </c>
      <c r="D32" s="2" t="s">
        <v>55</v>
      </c>
      <c r="E32" s="2">
        <v>13</v>
      </c>
      <c r="F32" s="2" t="s">
        <v>53</v>
      </c>
      <c r="G32" s="2" t="s">
        <v>54</v>
      </c>
      <c r="H32" s="2" t="s">
        <v>44</v>
      </c>
    </row>
    <row r="33" spans="1:8" x14ac:dyDescent="0.25">
      <c r="A33" s="2">
        <f t="shared" si="0"/>
        <v>24</v>
      </c>
      <c r="B33" s="2" t="s">
        <v>26</v>
      </c>
      <c r="C33" s="2">
        <v>17825</v>
      </c>
      <c r="D33" s="2" t="s">
        <v>52</v>
      </c>
      <c r="E33" s="2">
        <v>4</v>
      </c>
      <c r="F33" s="2" t="s">
        <v>62</v>
      </c>
      <c r="G33" s="2" t="s">
        <v>54</v>
      </c>
      <c r="H33" s="2" t="s">
        <v>63</v>
      </c>
    </row>
    <row r="34" spans="1:8" x14ac:dyDescent="0.25">
      <c r="A34" s="2">
        <f t="shared" si="0"/>
        <v>25</v>
      </c>
      <c r="B34" s="2" t="s">
        <v>39</v>
      </c>
      <c r="C34" s="2">
        <v>16890</v>
      </c>
      <c r="D34" s="2" t="s">
        <v>55</v>
      </c>
      <c r="E34" s="2">
        <v>4</v>
      </c>
      <c r="F34" s="2" t="s">
        <v>53</v>
      </c>
      <c r="G34" s="2" t="s">
        <v>54</v>
      </c>
      <c r="H34" s="2" t="s">
        <v>44</v>
      </c>
    </row>
    <row r="35" spans="1:8" x14ac:dyDescent="0.25">
      <c r="A35" s="2">
        <f t="shared" si="0"/>
        <v>26</v>
      </c>
      <c r="B35" s="2" t="s">
        <v>26</v>
      </c>
      <c r="C35" s="2">
        <v>17185</v>
      </c>
      <c r="D35" s="2" t="s">
        <v>55</v>
      </c>
      <c r="E35" s="2">
        <v>15</v>
      </c>
      <c r="F35" s="2" t="s">
        <v>53</v>
      </c>
      <c r="G35" s="2" t="s">
        <v>54</v>
      </c>
      <c r="H35" s="2" t="s">
        <v>44</v>
      </c>
    </row>
    <row r="36" spans="1:8" x14ac:dyDescent="0.25">
      <c r="A36" s="2">
        <f t="shared" si="0"/>
        <v>27</v>
      </c>
      <c r="B36" s="2" t="s">
        <v>40</v>
      </c>
      <c r="C36" s="2">
        <v>15405</v>
      </c>
      <c r="D36" s="2" t="s">
        <v>52</v>
      </c>
      <c r="E36" s="2">
        <v>15</v>
      </c>
      <c r="F36" s="2" t="s">
        <v>53</v>
      </c>
      <c r="G36" s="2" t="s">
        <v>54</v>
      </c>
      <c r="H36" s="2" t="s">
        <v>64</v>
      </c>
    </row>
    <row r="37" spans="1:8" x14ac:dyDescent="0.25">
      <c r="A37" s="2">
        <f t="shared" si="0"/>
        <v>28</v>
      </c>
      <c r="B37" s="2" t="s">
        <v>46</v>
      </c>
      <c r="C37" s="19">
        <v>17220</v>
      </c>
      <c r="D37" s="2" t="s">
        <v>55</v>
      </c>
      <c r="E37" s="2">
        <v>13</v>
      </c>
      <c r="F37" s="2" t="s">
        <v>65</v>
      </c>
      <c r="G37" s="2" t="s">
        <v>47</v>
      </c>
      <c r="H37" s="2" t="s">
        <v>48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806E0-5B15-4719-9376-69E2B2249197}">
  <dimension ref="B2:J59"/>
  <sheetViews>
    <sheetView showGridLines="0" topLeftCell="A46" workbookViewId="0">
      <selection activeCell="F54" sqref="F54"/>
    </sheetView>
  </sheetViews>
  <sheetFormatPr baseColWidth="10" defaultRowHeight="14.5" x14ac:dyDescent="0.35"/>
  <cols>
    <col min="4" max="4" width="13.453125" customWidth="1"/>
    <col min="5" max="5" width="24.36328125" customWidth="1"/>
    <col min="6" max="6" width="27.90625" customWidth="1"/>
    <col min="7" max="7" width="15.54296875" customWidth="1"/>
    <col min="8" max="8" width="23.7265625" style="4" customWidth="1"/>
    <col min="9" max="9" width="32.36328125" customWidth="1"/>
  </cols>
  <sheetData>
    <row r="2" spans="2:10" x14ac:dyDescent="0.35">
      <c r="C2" s="2" t="s">
        <v>8</v>
      </c>
      <c r="D2" s="2"/>
    </row>
    <row r="3" spans="2:10" x14ac:dyDescent="0.35">
      <c r="C3" s="2"/>
      <c r="D3" s="2"/>
    </row>
    <row r="4" spans="2:10" x14ac:dyDescent="0.35">
      <c r="C4" s="2" t="s">
        <v>14</v>
      </c>
      <c r="D4" s="2"/>
    </row>
    <row r="5" spans="2:10" x14ac:dyDescent="0.35">
      <c r="C5" t="s">
        <v>9</v>
      </c>
    </row>
    <row r="9" spans="2:10" x14ac:dyDescent="0.35">
      <c r="B9" s="3" t="s">
        <v>7</v>
      </c>
      <c r="C9" s="3" t="s">
        <v>21</v>
      </c>
      <c r="D9" s="3" t="s">
        <v>20</v>
      </c>
      <c r="E9" s="3" t="s">
        <v>11</v>
      </c>
      <c r="F9" s="3" t="s">
        <v>12</v>
      </c>
      <c r="G9" s="3" t="s">
        <v>0</v>
      </c>
      <c r="H9" s="5" t="s">
        <v>1</v>
      </c>
      <c r="I9" s="3" t="s">
        <v>13</v>
      </c>
    </row>
    <row r="10" spans="2:10" ht="16" x14ac:dyDescent="0.35">
      <c r="B10" s="14">
        <v>1</v>
      </c>
      <c r="C10" s="14" t="s">
        <v>15</v>
      </c>
      <c r="D10" s="14" t="s">
        <v>16</v>
      </c>
      <c r="E10" s="15">
        <v>6556.32</v>
      </c>
      <c r="F10" s="14" t="s">
        <v>22</v>
      </c>
      <c r="G10" s="14" t="s">
        <v>23</v>
      </c>
      <c r="H10" s="16">
        <v>17640</v>
      </c>
      <c r="I10" s="14" t="s">
        <v>41</v>
      </c>
      <c r="J10" s="14"/>
    </row>
    <row r="11" spans="2:10" ht="16" x14ac:dyDescent="0.35">
      <c r="B11" s="14">
        <f>1+B10</f>
        <v>2</v>
      </c>
      <c r="C11" s="14" t="s">
        <v>15</v>
      </c>
      <c r="D11" s="14" t="s">
        <v>16</v>
      </c>
      <c r="E11" s="15">
        <v>1306.1600000000001</v>
      </c>
      <c r="F11" s="14" t="s">
        <v>22</v>
      </c>
      <c r="G11" s="14" t="s">
        <v>23</v>
      </c>
      <c r="H11" s="16">
        <v>17640</v>
      </c>
      <c r="I11" s="14" t="s">
        <v>43</v>
      </c>
      <c r="J11" s="14"/>
    </row>
    <row r="12" spans="2:10" ht="16" x14ac:dyDescent="0.35">
      <c r="B12" s="14">
        <f t="shared" ref="B12:B51" si="0">1+B11</f>
        <v>3</v>
      </c>
      <c r="C12" s="14" t="s">
        <v>15</v>
      </c>
      <c r="D12" s="14" t="s">
        <v>16</v>
      </c>
      <c r="E12" s="15">
        <v>1075.32</v>
      </c>
      <c r="F12" s="14" t="s">
        <v>22</v>
      </c>
      <c r="G12" s="14" t="s">
        <v>23</v>
      </c>
      <c r="H12" s="16">
        <v>17640</v>
      </c>
      <c r="I12" s="14" t="s">
        <v>43</v>
      </c>
      <c r="J12" s="14"/>
    </row>
    <row r="13" spans="2:10" ht="16" x14ac:dyDescent="0.35">
      <c r="B13" s="14">
        <f t="shared" si="0"/>
        <v>4</v>
      </c>
      <c r="C13" s="14" t="s">
        <v>15</v>
      </c>
      <c r="D13" s="14" t="s">
        <v>16</v>
      </c>
      <c r="E13" s="15">
        <v>3043.84</v>
      </c>
      <c r="F13" s="14" t="s">
        <v>22</v>
      </c>
      <c r="G13" s="14" t="s">
        <v>24</v>
      </c>
      <c r="H13" s="16">
        <v>15113</v>
      </c>
      <c r="I13" s="14" t="s">
        <v>42</v>
      </c>
      <c r="J13" s="14"/>
    </row>
    <row r="14" spans="2:10" ht="16" x14ac:dyDescent="0.35">
      <c r="B14" s="14">
        <f t="shared" si="0"/>
        <v>5</v>
      </c>
      <c r="C14" s="14" t="s">
        <v>15</v>
      </c>
      <c r="D14" s="14" t="s">
        <v>16</v>
      </c>
      <c r="E14" s="15">
        <v>1306.1600000000001</v>
      </c>
      <c r="F14" s="14" t="s">
        <v>22</v>
      </c>
      <c r="G14" s="14" t="s">
        <v>23</v>
      </c>
      <c r="H14" s="16">
        <v>17640</v>
      </c>
      <c r="I14" s="14" t="s">
        <v>43</v>
      </c>
      <c r="J14" s="14"/>
    </row>
    <row r="15" spans="2:10" ht="16" x14ac:dyDescent="0.35">
      <c r="B15" s="14">
        <f t="shared" si="0"/>
        <v>6</v>
      </c>
      <c r="C15" s="14" t="s">
        <v>15</v>
      </c>
      <c r="D15" s="14" t="s">
        <v>16</v>
      </c>
      <c r="E15" s="15">
        <v>11399.32</v>
      </c>
      <c r="F15" s="14" t="s">
        <v>22</v>
      </c>
      <c r="G15" s="14" t="s">
        <v>25</v>
      </c>
      <c r="H15" s="16">
        <v>15570</v>
      </c>
      <c r="I15" s="14" t="s">
        <v>43</v>
      </c>
      <c r="J15" s="14"/>
    </row>
    <row r="16" spans="2:10" ht="16" x14ac:dyDescent="0.35">
      <c r="B16" s="14">
        <f t="shared" si="0"/>
        <v>7</v>
      </c>
      <c r="C16" s="14" t="s">
        <v>15</v>
      </c>
      <c r="D16" s="14" t="s">
        <v>16</v>
      </c>
      <c r="E16" s="15">
        <v>1306.1600000000001</v>
      </c>
      <c r="F16" s="14" t="s">
        <v>22</v>
      </c>
      <c r="G16" s="14" t="s">
        <v>23</v>
      </c>
      <c r="H16" s="16">
        <v>17640</v>
      </c>
      <c r="I16" s="14" t="s">
        <v>43</v>
      </c>
      <c r="J16" s="14"/>
    </row>
    <row r="17" spans="2:10" ht="16" x14ac:dyDescent="0.35">
      <c r="B17" s="14">
        <f t="shared" si="0"/>
        <v>8</v>
      </c>
      <c r="C17" s="14" t="s">
        <v>15</v>
      </c>
      <c r="D17" s="14" t="s">
        <v>16</v>
      </c>
      <c r="E17" s="15">
        <v>3043.84</v>
      </c>
      <c r="F17" s="14" t="s">
        <v>22</v>
      </c>
      <c r="G17" s="14" t="s">
        <v>26</v>
      </c>
      <c r="H17" s="16">
        <v>17609</v>
      </c>
      <c r="I17" s="14" t="s">
        <v>42</v>
      </c>
      <c r="J17" s="14"/>
    </row>
    <row r="18" spans="2:10" ht="16" x14ac:dyDescent="0.35">
      <c r="B18" s="14">
        <f t="shared" si="0"/>
        <v>9</v>
      </c>
      <c r="C18" s="14" t="s">
        <v>15</v>
      </c>
      <c r="D18" s="14" t="s">
        <v>16</v>
      </c>
      <c r="E18" s="15">
        <v>522</v>
      </c>
      <c r="F18" s="14" t="s">
        <v>22</v>
      </c>
      <c r="G18" s="14" t="s">
        <v>27</v>
      </c>
      <c r="H18" s="16">
        <v>17757</v>
      </c>
      <c r="I18" s="14" t="s">
        <v>43</v>
      </c>
      <c r="J18" s="14"/>
    </row>
    <row r="19" spans="2:10" ht="16" x14ac:dyDescent="0.35">
      <c r="B19" s="14">
        <f t="shared" si="0"/>
        <v>10</v>
      </c>
      <c r="C19" s="14" t="s">
        <v>15</v>
      </c>
      <c r="D19" s="14" t="s">
        <v>16</v>
      </c>
      <c r="E19" s="15">
        <v>1075.32</v>
      </c>
      <c r="F19" s="14" t="s">
        <v>22</v>
      </c>
      <c r="G19" s="14" t="s">
        <v>28</v>
      </c>
      <c r="H19" s="16">
        <v>16612</v>
      </c>
      <c r="I19" s="14" t="s">
        <v>43</v>
      </c>
      <c r="J19" s="14"/>
    </row>
    <row r="20" spans="2:10" ht="16" x14ac:dyDescent="0.35">
      <c r="B20" s="14">
        <f t="shared" si="0"/>
        <v>11</v>
      </c>
      <c r="C20" s="14" t="s">
        <v>15</v>
      </c>
      <c r="D20" s="14" t="s">
        <v>16</v>
      </c>
      <c r="E20" s="15">
        <v>6556.32</v>
      </c>
      <c r="F20" s="14" t="s">
        <v>22</v>
      </c>
      <c r="G20" s="14" t="s">
        <v>29</v>
      </c>
      <c r="H20" s="16">
        <v>17746</v>
      </c>
      <c r="I20" s="14" t="s">
        <v>41</v>
      </c>
      <c r="J20" s="14"/>
    </row>
    <row r="21" spans="2:10" ht="16" x14ac:dyDescent="0.35">
      <c r="B21" s="14">
        <f t="shared" si="0"/>
        <v>12</v>
      </c>
      <c r="C21" s="14" t="s">
        <v>15</v>
      </c>
      <c r="D21" s="14" t="s">
        <v>16</v>
      </c>
      <c r="E21" s="15">
        <v>3043.84</v>
      </c>
      <c r="F21" s="14" t="s">
        <v>22</v>
      </c>
      <c r="G21" s="14" t="s">
        <v>30</v>
      </c>
      <c r="H21" s="16">
        <v>15655</v>
      </c>
      <c r="I21" s="14" t="s">
        <v>42</v>
      </c>
      <c r="J21" s="14"/>
    </row>
    <row r="22" spans="2:10" ht="16" x14ac:dyDescent="0.35">
      <c r="B22" s="14">
        <f t="shared" si="0"/>
        <v>13</v>
      </c>
      <c r="C22" s="14" t="s">
        <v>15</v>
      </c>
      <c r="D22" s="14" t="s">
        <v>16</v>
      </c>
      <c r="E22" s="15">
        <v>6556.32</v>
      </c>
      <c r="F22" s="14" t="s">
        <v>22</v>
      </c>
      <c r="G22" s="14" t="s">
        <v>26</v>
      </c>
      <c r="H22" s="16">
        <v>17747</v>
      </c>
      <c r="I22" s="14" t="s">
        <v>41</v>
      </c>
      <c r="J22" s="14"/>
    </row>
    <row r="23" spans="2:10" ht="16" x14ac:dyDescent="0.35">
      <c r="B23" s="14">
        <f t="shared" si="0"/>
        <v>14</v>
      </c>
      <c r="C23" s="14" t="s">
        <v>15</v>
      </c>
      <c r="D23" s="14" t="s">
        <v>16</v>
      </c>
      <c r="E23" s="15">
        <v>965.12</v>
      </c>
      <c r="F23" s="14" t="s">
        <v>22</v>
      </c>
      <c r="G23" s="14" t="s">
        <v>26</v>
      </c>
      <c r="H23" s="16">
        <v>17747</v>
      </c>
      <c r="I23" s="14" t="s">
        <v>43</v>
      </c>
      <c r="J23" s="14"/>
    </row>
    <row r="24" spans="2:10" ht="16" x14ac:dyDescent="0.35">
      <c r="B24" s="14">
        <f t="shared" si="0"/>
        <v>15</v>
      </c>
      <c r="C24" s="14" t="s">
        <v>15</v>
      </c>
      <c r="D24" s="14" t="s">
        <v>16</v>
      </c>
      <c r="E24" s="15">
        <v>1075.32</v>
      </c>
      <c r="F24" s="14" t="s">
        <v>22</v>
      </c>
      <c r="G24" s="14" t="s">
        <v>23</v>
      </c>
      <c r="H24" s="16">
        <v>17640</v>
      </c>
      <c r="I24" s="14" t="s">
        <v>43</v>
      </c>
      <c r="J24" s="14"/>
    </row>
    <row r="25" spans="2:10" ht="16" x14ac:dyDescent="0.35">
      <c r="B25" s="14">
        <f t="shared" si="0"/>
        <v>16</v>
      </c>
      <c r="C25" s="14" t="s">
        <v>15</v>
      </c>
      <c r="D25" s="14" t="s">
        <v>16</v>
      </c>
      <c r="E25" s="15">
        <v>6556.32</v>
      </c>
      <c r="F25" s="14" t="s">
        <v>22</v>
      </c>
      <c r="G25" s="14" t="s">
        <v>31</v>
      </c>
      <c r="H25" s="16">
        <v>17748</v>
      </c>
      <c r="I25" s="14" t="s">
        <v>41</v>
      </c>
      <c r="J25" s="14"/>
    </row>
    <row r="26" spans="2:10" ht="16" x14ac:dyDescent="0.35">
      <c r="B26" s="14">
        <f t="shared" si="0"/>
        <v>17</v>
      </c>
      <c r="C26" s="14" t="s">
        <v>15</v>
      </c>
      <c r="D26" s="14" t="s">
        <v>16</v>
      </c>
      <c r="E26" s="15">
        <v>3043.84</v>
      </c>
      <c r="F26" s="14" t="s">
        <v>22</v>
      </c>
      <c r="G26" s="14" t="s">
        <v>26</v>
      </c>
      <c r="H26" s="16">
        <v>17549</v>
      </c>
      <c r="I26" s="14" t="s">
        <v>42</v>
      </c>
      <c r="J26" s="14"/>
    </row>
    <row r="27" spans="2:10" ht="16" x14ac:dyDescent="0.35">
      <c r="B27" s="14">
        <f t="shared" si="0"/>
        <v>18</v>
      </c>
      <c r="C27" s="14" t="s">
        <v>15</v>
      </c>
      <c r="D27" s="14" t="s">
        <v>16</v>
      </c>
      <c r="E27" s="15">
        <v>6556.32</v>
      </c>
      <c r="F27" s="14" t="s">
        <v>22</v>
      </c>
      <c r="G27" s="14" t="s">
        <v>32</v>
      </c>
      <c r="H27" s="16">
        <v>17756</v>
      </c>
      <c r="I27" s="14" t="s">
        <v>41</v>
      </c>
      <c r="J27" s="14"/>
    </row>
    <row r="28" spans="2:10" ht="16" x14ac:dyDescent="0.35">
      <c r="B28" s="14">
        <f t="shared" si="0"/>
        <v>19</v>
      </c>
      <c r="C28" s="14" t="s">
        <v>15</v>
      </c>
      <c r="D28" s="14" t="s">
        <v>16</v>
      </c>
      <c r="E28" s="15">
        <v>3043.84</v>
      </c>
      <c r="F28" s="14" t="s">
        <v>22</v>
      </c>
      <c r="G28" s="14" t="s">
        <v>26</v>
      </c>
      <c r="H28" s="16">
        <v>17660</v>
      </c>
      <c r="I28" s="14" t="s">
        <v>42</v>
      </c>
      <c r="J28" s="14"/>
    </row>
    <row r="29" spans="2:10" ht="16" x14ac:dyDescent="0.35">
      <c r="B29" s="14">
        <f t="shared" si="0"/>
        <v>20</v>
      </c>
      <c r="C29" s="14" t="s">
        <v>15</v>
      </c>
      <c r="D29" s="14" t="s">
        <v>16</v>
      </c>
      <c r="E29" s="15">
        <v>1075.32</v>
      </c>
      <c r="F29" s="14" t="s">
        <v>22</v>
      </c>
      <c r="G29" s="14" t="s">
        <v>23</v>
      </c>
      <c r="H29" s="16">
        <v>17640</v>
      </c>
      <c r="I29" s="14" t="s">
        <v>43</v>
      </c>
      <c r="J29" s="14"/>
    </row>
    <row r="30" spans="2:10" ht="16" x14ac:dyDescent="0.35">
      <c r="B30" s="14">
        <f t="shared" si="0"/>
        <v>21</v>
      </c>
      <c r="C30" s="14" t="s">
        <v>15</v>
      </c>
      <c r="D30" s="14" t="s">
        <v>16</v>
      </c>
      <c r="E30" s="15">
        <v>1075.32</v>
      </c>
      <c r="F30" s="14" t="s">
        <v>22</v>
      </c>
      <c r="G30" s="14" t="s">
        <v>26</v>
      </c>
      <c r="H30" s="16">
        <v>17660</v>
      </c>
      <c r="I30" s="14" t="s">
        <v>43</v>
      </c>
      <c r="J30" s="14"/>
    </row>
    <row r="31" spans="2:10" ht="16" x14ac:dyDescent="0.35">
      <c r="B31" s="14">
        <f t="shared" si="0"/>
        <v>22</v>
      </c>
      <c r="C31" s="14" t="s">
        <v>15</v>
      </c>
      <c r="D31" s="14" t="s">
        <v>16</v>
      </c>
      <c r="E31" s="15">
        <v>1075.32</v>
      </c>
      <c r="F31" s="14" t="s">
        <v>22</v>
      </c>
      <c r="G31" s="14" t="s">
        <v>27</v>
      </c>
      <c r="H31" s="16">
        <v>17757</v>
      </c>
      <c r="I31" s="14" t="s">
        <v>43</v>
      </c>
      <c r="J31" s="14"/>
    </row>
    <row r="32" spans="2:10" ht="16" x14ac:dyDescent="0.35">
      <c r="B32" s="14">
        <f t="shared" si="0"/>
        <v>23</v>
      </c>
      <c r="C32" s="14" t="s">
        <v>15</v>
      </c>
      <c r="D32" s="14" t="s">
        <v>16</v>
      </c>
      <c r="E32" s="15">
        <v>412.96</v>
      </c>
      <c r="F32" s="14" t="s">
        <v>22</v>
      </c>
      <c r="G32" s="14" t="s">
        <v>26</v>
      </c>
      <c r="H32" s="16">
        <v>17755</v>
      </c>
      <c r="I32" s="14" t="s">
        <v>43</v>
      </c>
      <c r="J32" s="14"/>
    </row>
    <row r="33" spans="2:10" ht="16" x14ac:dyDescent="0.35">
      <c r="B33" s="14">
        <f t="shared" si="0"/>
        <v>24</v>
      </c>
      <c r="C33" s="14" t="s">
        <v>15</v>
      </c>
      <c r="D33" s="14" t="s">
        <v>16</v>
      </c>
      <c r="E33" s="15">
        <v>3043.84</v>
      </c>
      <c r="F33" s="14" t="s">
        <v>22</v>
      </c>
      <c r="G33" s="14" t="s">
        <v>33</v>
      </c>
      <c r="H33" s="16">
        <v>14924</v>
      </c>
      <c r="I33" s="14" t="s">
        <v>42</v>
      </c>
      <c r="J33" s="14"/>
    </row>
    <row r="34" spans="2:10" ht="16" x14ac:dyDescent="0.35">
      <c r="B34" s="14">
        <f t="shared" si="0"/>
        <v>25</v>
      </c>
      <c r="C34" s="14" t="s">
        <v>15</v>
      </c>
      <c r="D34" s="14" t="s">
        <v>16</v>
      </c>
      <c r="E34" s="15">
        <v>6556.32</v>
      </c>
      <c r="F34" s="14" t="s">
        <v>22</v>
      </c>
      <c r="G34" s="14" t="s">
        <v>34</v>
      </c>
      <c r="H34" s="16">
        <v>15736</v>
      </c>
      <c r="I34" s="14" t="s">
        <v>41</v>
      </c>
      <c r="J34" s="14"/>
    </row>
    <row r="35" spans="2:10" ht="16" x14ac:dyDescent="0.35">
      <c r="B35" s="14">
        <f t="shared" si="0"/>
        <v>26</v>
      </c>
      <c r="C35" s="14" t="s">
        <v>15</v>
      </c>
      <c r="D35" s="14" t="s">
        <v>16</v>
      </c>
      <c r="E35" s="15">
        <v>6556.32</v>
      </c>
      <c r="F35" s="14" t="s">
        <v>22</v>
      </c>
      <c r="G35" s="14" t="s">
        <v>26</v>
      </c>
      <c r="H35" s="16">
        <v>17745</v>
      </c>
      <c r="I35" s="14" t="s">
        <v>41</v>
      </c>
      <c r="J35" s="14"/>
    </row>
    <row r="36" spans="2:10" ht="16" x14ac:dyDescent="0.35">
      <c r="B36" s="14">
        <f t="shared" si="0"/>
        <v>27</v>
      </c>
      <c r="C36" s="14" t="s">
        <v>15</v>
      </c>
      <c r="D36" s="14" t="s">
        <v>16</v>
      </c>
      <c r="E36" s="15">
        <v>3043.84</v>
      </c>
      <c r="F36" s="14" t="s">
        <v>22</v>
      </c>
      <c r="G36" s="14" t="s">
        <v>23</v>
      </c>
      <c r="H36" s="16">
        <v>17640</v>
      </c>
      <c r="I36" s="14" t="s">
        <v>42</v>
      </c>
      <c r="J36" s="14"/>
    </row>
    <row r="37" spans="2:10" ht="16" x14ac:dyDescent="0.35">
      <c r="B37" s="14">
        <f t="shared" si="0"/>
        <v>28</v>
      </c>
      <c r="C37" s="14" t="s">
        <v>17</v>
      </c>
      <c r="D37" s="14" t="s">
        <v>18</v>
      </c>
      <c r="E37" s="15">
        <v>412.96</v>
      </c>
      <c r="F37" s="14" t="s">
        <v>22</v>
      </c>
      <c r="G37" s="14" t="s">
        <v>26</v>
      </c>
      <c r="H37" s="16">
        <v>17755</v>
      </c>
      <c r="I37" s="14" t="s">
        <v>43</v>
      </c>
      <c r="J37" s="14"/>
    </row>
    <row r="38" spans="2:10" ht="16" x14ac:dyDescent="0.35">
      <c r="B38" s="14">
        <f t="shared" si="0"/>
        <v>29</v>
      </c>
      <c r="C38" s="14" t="s">
        <v>17</v>
      </c>
      <c r="D38" s="14" t="s">
        <v>18</v>
      </c>
      <c r="E38" s="15">
        <v>965.12</v>
      </c>
      <c r="F38" s="14" t="s">
        <v>22</v>
      </c>
      <c r="G38" s="14" t="s">
        <v>35</v>
      </c>
      <c r="H38" s="16">
        <v>15516</v>
      </c>
      <c r="I38" s="14" t="s">
        <v>43</v>
      </c>
      <c r="J38" s="14"/>
    </row>
    <row r="39" spans="2:10" ht="16" x14ac:dyDescent="0.35">
      <c r="B39" s="14">
        <f t="shared" si="0"/>
        <v>30</v>
      </c>
      <c r="C39" s="14" t="s">
        <v>17</v>
      </c>
      <c r="D39" s="14" t="s">
        <v>18</v>
      </c>
      <c r="E39" s="15">
        <v>6556.32</v>
      </c>
      <c r="F39" s="14" t="s">
        <v>22</v>
      </c>
      <c r="G39" s="14" t="s">
        <v>36</v>
      </c>
      <c r="H39" s="16">
        <v>17887</v>
      </c>
      <c r="I39" s="14" t="s">
        <v>41</v>
      </c>
      <c r="J39" s="14"/>
    </row>
    <row r="40" spans="2:10" ht="16" x14ac:dyDescent="0.35">
      <c r="B40" s="14">
        <f t="shared" si="0"/>
        <v>31</v>
      </c>
      <c r="C40" s="14" t="s">
        <v>17</v>
      </c>
      <c r="D40" s="14" t="s">
        <v>18</v>
      </c>
      <c r="E40" s="15">
        <v>1075.32</v>
      </c>
      <c r="F40" s="14" t="s">
        <v>22</v>
      </c>
      <c r="G40" s="14" t="s">
        <v>37</v>
      </c>
      <c r="H40" s="16">
        <v>15931</v>
      </c>
      <c r="I40" s="14" t="s">
        <v>43</v>
      </c>
      <c r="J40" s="14"/>
    </row>
    <row r="41" spans="2:10" ht="16" x14ac:dyDescent="0.35">
      <c r="B41" s="14">
        <f t="shared" si="0"/>
        <v>32</v>
      </c>
      <c r="C41" s="14" t="s">
        <v>17</v>
      </c>
      <c r="D41" s="14" t="s">
        <v>18</v>
      </c>
      <c r="E41" s="15">
        <v>1044</v>
      </c>
      <c r="F41" s="14" t="s">
        <v>22</v>
      </c>
      <c r="G41" s="14" t="s">
        <v>38</v>
      </c>
      <c r="H41" s="16">
        <v>15664</v>
      </c>
      <c r="I41" s="14" t="s">
        <v>43</v>
      </c>
      <c r="J41" s="14"/>
    </row>
    <row r="42" spans="2:10" ht="16" x14ac:dyDescent="0.35">
      <c r="B42" s="14">
        <f t="shared" si="0"/>
        <v>33</v>
      </c>
      <c r="C42" s="14" t="s">
        <v>17</v>
      </c>
      <c r="D42" s="14" t="s">
        <v>19</v>
      </c>
      <c r="E42" s="15">
        <v>6556.32</v>
      </c>
      <c r="F42" s="14" t="s">
        <v>22</v>
      </c>
      <c r="G42" s="14" t="s">
        <v>26</v>
      </c>
      <c r="H42" s="16">
        <v>17826</v>
      </c>
      <c r="I42" s="14" t="s">
        <v>41</v>
      </c>
      <c r="J42" s="14"/>
    </row>
    <row r="43" spans="2:10" ht="16" x14ac:dyDescent="0.35">
      <c r="B43" s="14">
        <f t="shared" si="0"/>
        <v>34</v>
      </c>
      <c r="C43" s="14" t="s">
        <v>17</v>
      </c>
      <c r="D43" s="14" t="s">
        <v>18</v>
      </c>
      <c r="E43" s="15">
        <v>6556.32</v>
      </c>
      <c r="F43" s="14" t="s">
        <v>22</v>
      </c>
      <c r="G43" s="14" t="s">
        <v>26</v>
      </c>
      <c r="H43" s="16">
        <v>17827</v>
      </c>
      <c r="I43" s="14" t="s">
        <v>41</v>
      </c>
      <c r="J43" s="14"/>
    </row>
    <row r="44" spans="2:10" ht="16" x14ac:dyDescent="0.35">
      <c r="B44" s="14">
        <f t="shared" si="0"/>
        <v>35</v>
      </c>
      <c r="C44" s="14" t="s">
        <v>17</v>
      </c>
      <c r="D44" s="14" t="s">
        <v>18</v>
      </c>
      <c r="E44" s="15">
        <v>242.44</v>
      </c>
      <c r="F44" s="14" t="s">
        <v>22</v>
      </c>
      <c r="G44" s="14" t="s">
        <v>26</v>
      </c>
      <c r="H44" s="16">
        <v>17755</v>
      </c>
      <c r="I44" s="14" t="s">
        <v>43</v>
      </c>
      <c r="J44" s="14"/>
    </row>
    <row r="45" spans="2:10" ht="16" x14ac:dyDescent="0.35">
      <c r="B45" s="14">
        <f t="shared" si="0"/>
        <v>36</v>
      </c>
      <c r="C45" s="14" t="s">
        <v>17</v>
      </c>
      <c r="D45" s="14" t="s">
        <v>18</v>
      </c>
      <c r="E45" s="15">
        <v>143.84</v>
      </c>
      <c r="F45" s="14" t="s">
        <v>22</v>
      </c>
      <c r="G45" s="14" t="s">
        <v>36</v>
      </c>
      <c r="H45" s="16">
        <v>17887</v>
      </c>
      <c r="I45" s="14" t="s">
        <v>43</v>
      </c>
      <c r="J45" s="14"/>
    </row>
    <row r="46" spans="2:10" ht="16" x14ac:dyDescent="0.35">
      <c r="B46" s="14">
        <f t="shared" si="0"/>
        <v>37</v>
      </c>
      <c r="C46" s="14" t="s">
        <v>17</v>
      </c>
      <c r="D46" s="14" t="s">
        <v>18</v>
      </c>
      <c r="E46" s="15">
        <v>6556.32</v>
      </c>
      <c r="F46" s="14" t="s">
        <v>22</v>
      </c>
      <c r="G46" s="14" t="s">
        <v>26</v>
      </c>
      <c r="H46" s="16">
        <v>17825</v>
      </c>
      <c r="I46" s="14" t="s">
        <v>41</v>
      </c>
      <c r="J46" s="14"/>
    </row>
    <row r="47" spans="2:10" ht="16" x14ac:dyDescent="0.35">
      <c r="B47" s="14">
        <f t="shared" si="0"/>
        <v>38</v>
      </c>
      <c r="C47" s="14" t="s">
        <v>17</v>
      </c>
      <c r="D47" s="14" t="s">
        <v>18</v>
      </c>
      <c r="E47" s="15">
        <v>3141.28</v>
      </c>
      <c r="F47" s="14" t="s">
        <v>22</v>
      </c>
      <c r="G47" s="14" t="s">
        <v>39</v>
      </c>
      <c r="H47" s="16">
        <v>16890</v>
      </c>
      <c r="I47" s="14" t="s">
        <v>43</v>
      </c>
      <c r="J47" s="14"/>
    </row>
    <row r="48" spans="2:10" ht="16" x14ac:dyDescent="0.35">
      <c r="B48" s="14">
        <f t="shared" si="0"/>
        <v>39</v>
      </c>
      <c r="C48" s="14" t="s">
        <v>17</v>
      </c>
      <c r="D48" s="14" t="s">
        <v>18</v>
      </c>
      <c r="E48" s="15">
        <v>71.92</v>
      </c>
      <c r="F48" s="14" t="s">
        <v>22</v>
      </c>
      <c r="G48" s="14" t="s">
        <v>26</v>
      </c>
      <c r="H48" s="16">
        <v>17185</v>
      </c>
      <c r="I48" s="14" t="s">
        <v>43</v>
      </c>
      <c r="J48" s="14"/>
    </row>
    <row r="49" spans="2:10" ht="16" x14ac:dyDescent="0.35">
      <c r="B49" s="14">
        <f t="shared" si="0"/>
        <v>40</v>
      </c>
      <c r="C49" s="14" t="s">
        <v>17</v>
      </c>
      <c r="D49" s="14" t="s">
        <v>18</v>
      </c>
      <c r="E49" s="15">
        <v>1309.6400000000001</v>
      </c>
      <c r="F49" s="14" t="s">
        <v>22</v>
      </c>
      <c r="G49" s="14" t="s">
        <v>40</v>
      </c>
      <c r="H49" s="16">
        <v>15405</v>
      </c>
      <c r="I49" s="14" t="s">
        <v>43</v>
      </c>
      <c r="J49" s="14"/>
    </row>
    <row r="50" spans="2:10" ht="16" x14ac:dyDescent="0.35">
      <c r="B50" s="14">
        <f t="shared" si="0"/>
        <v>41</v>
      </c>
      <c r="C50" s="14" t="s">
        <v>17</v>
      </c>
      <c r="D50" s="14" t="s">
        <v>18</v>
      </c>
      <c r="E50" s="15">
        <v>292.32</v>
      </c>
      <c r="F50" s="14" t="s">
        <v>22</v>
      </c>
      <c r="G50" s="14" t="s">
        <v>36</v>
      </c>
      <c r="H50" s="16">
        <v>17887</v>
      </c>
      <c r="I50" s="14" t="s">
        <v>43</v>
      </c>
      <c r="J50" s="14"/>
    </row>
    <row r="51" spans="2:10" ht="16" x14ac:dyDescent="0.35">
      <c r="B51" s="14">
        <f t="shared" si="0"/>
        <v>42</v>
      </c>
      <c r="C51" s="14" t="s">
        <v>51</v>
      </c>
      <c r="D51" s="14" t="s">
        <v>45</v>
      </c>
      <c r="E51" s="15">
        <v>2000</v>
      </c>
      <c r="F51" s="14" t="s">
        <v>50</v>
      </c>
      <c r="G51" s="14" t="s">
        <v>46</v>
      </c>
      <c r="H51" s="16">
        <v>17220</v>
      </c>
      <c r="I51" s="14" t="s">
        <v>49</v>
      </c>
      <c r="J51" s="14"/>
    </row>
    <row r="52" spans="2:10" ht="25.5" x14ac:dyDescent="0.5">
      <c r="E52" s="17">
        <f>SUM(E10:E51)</f>
        <v>127795.04000000004</v>
      </c>
    </row>
    <row r="55" spans="2:10" ht="15" thickBot="1" x14ac:dyDescent="0.4"/>
    <row r="56" spans="2:10" x14ac:dyDescent="0.35">
      <c r="E56" s="7" t="s">
        <v>66</v>
      </c>
      <c r="F56" s="8">
        <v>126711.83</v>
      </c>
    </row>
    <row r="57" spans="2:10" x14ac:dyDescent="0.35">
      <c r="E57" s="9" t="s">
        <v>67</v>
      </c>
      <c r="F57" s="10">
        <f>E52</f>
        <v>127795.04000000004</v>
      </c>
    </row>
    <row r="58" spans="2:10" x14ac:dyDescent="0.35">
      <c r="E58" s="9" t="s">
        <v>68</v>
      </c>
      <c r="F58" s="11">
        <v>42</v>
      </c>
    </row>
    <row r="59" spans="2:10" ht="15" thickBot="1" x14ac:dyDescent="0.4">
      <c r="E59" s="12" t="s">
        <v>69</v>
      </c>
      <c r="F59" s="13">
        <v>28</v>
      </c>
    </row>
  </sheetData>
  <autoFilter ref="B9:I50" xr:uid="{193806E0-5B15-4719-9376-69E2B2249197}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usuarios</vt:lpstr>
      <vt:lpstr>asignación recurso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Ornelas</dc:creator>
  <cp:lastModifiedBy>Silvia Ornelas</cp:lastModifiedBy>
  <dcterms:created xsi:type="dcterms:W3CDTF">2024-03-12T21:54:07Z</dcterms:created>
  <dcterms:modified xsi:type="dcterms:W3CDTF">2024-03-12T23:02:58Z</dcterms:modified>
</cp:coreProperties>
</file>