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1200" yWindow="465" windowWidth="14475" windowHeight="11640"/>
  </bookViews>
  <sheets>
    <sheet name="Financial Statement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1" l="1"/>
  <c r="G26" i="1"/>
  <c r="G13" i="1"/>
  <c r="G11" i="1"/>
  <c r="F11" i="1"/>
  <c r="E26" i="1"/>
  <c r="D26" i="1"/>
  <c r="E13" i="1"/>
  <c r="E11" i="1"/>
  <c r="D11" i="1"/>
  <c r="C11" i="1"/>
  <c r="C26" i="1"/>
  <c r="B26" i="1"/>
  <c r="C13" i="1"/>
</calcChain>
</file>

<file path=xl/comments1.xml><?xml version="1.0" encoding="utf-8"?>
<comments xmlns="http://schemas.openxmlformats.org/spreadsheetml/2006/main">
  <authors>
    <author>Alli O'Connell</author>
  </authors>
  <commentList>
    <comment ref="C3" authorId="0" shape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E3" authorId="0" shape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1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11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26" authorId="0" shape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26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E26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F26" authorId="0" shape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G26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<sst xmlns="http://schemas.openxmlformats.org/spreadsheetml/2006/main" count="38" uniqueCount="30">
  <si>
    <t>Income</t>
    <phoneticPr fontId="1" type="noConversion"/>
  </si>
  <si>
    <t>Total Income</t>
    <phoneticPr fontId="1" type="noConversion"/>
  </si>
  <si>
    <t>Expenses</t>
    <phoneticPr fontId="1" type="noConversion"/>
  </si>
  <si>
    <t>Overhead</t>
  </si>
  <si>
    <t xml:space="preserve">USD </t>
    <phoneticPr fontId="1" type="noConversion"/>
  </si>
  <si>
    <t>USD</t>
    <phoneticPr fontId="1" type="noConversion"/>
  </si>
  <si>
    <t>Premises rent</t>
  </si>
  <si>
    <t>Office supplies</t>
  </si>
  <si>
    <t>Water &amp; Electricity expenses</t>
  </si>
  <si>
    <t>K.Shillings</t>
  </si>
  <si>
    <t>APRIL</t>
  </si>
  <si>
    <t xml:space="preserve">USD </t>
  </si>
  <si>
    <t>MAY</t>
  </si>
  <si>
    <t>JUNE</t>
  </si>
  <si>
    <t>Three-Month Financial Statement (Y 2020)</t>
  </si>
  <si>
    <t xml:space="preserve">Accellerator fundraising </t>
  </si>
  <si>
    <t>Micro-grant</t>
  </si>
  <si>
    <t>Flyers/ face masks/soap</t>
  </si>
  <si>
    <t>Branded water dispensers (25 No)</t>
  </si>
  <si>
    <t xml:space="preserve"> New water tank at the center</t>
  </si>
  <si>
    <t>Campaign logsitics &amp; stipend</t>
  </si>
  <si>
    <t xml:space="preserve">Total Expenses </t>
  </si>
  <si>
    <r>
      <t xml:space="preserve">Net </t>
    </r>
    <r>
      <rPr>
        <b/>
        <sz val="12"/>
        <color theme="1"/>
        <rFont val="Open Sans"/>
      </rPr>
      <t>Income/(loss)</t>
    </r>
  </si>
  <si>
    <t>Project owners' contribution</t>
  </si>
  <si>
    <t>Programatic Activities</t>
  </si>
  <si>
    <t>Digital/Brand Marketing policy</t>
  </si>
  <si>
    <t xml:space="preserve">Admin costs (fixed) </t>
  </si>
  <si>
    <t>TOTALS</t>
  </si>
  <si>
    <t>USD</t>
  </si>
  <si>
    <t xml:space="preserve">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</si>
</sst>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6"/>
      <color indexed="8"/>
      <name val="Open Sans"/>
    </font>
    <font>
      <b/>
      <sz val="16"/>
      <color theme="1"/>
      <name val="Open Sans"/>
    </font>
    <font>
      <sz val="11"/>
      <color theme="1"/>
      <name val="Open Sans"/>
    </font>
    <font>
      <b/>
      <sz val="12"/>
      <color indexed="8"/>
      <name val="Open Sans"/>
    </font>
    <font>
      <sz val="12"/>
      <color indexed="8"/>
      <name val="Open Sans"/>
    </font>
    <font>
      <b/>
      <sz val="14"/>
      <color indexed="8"/>
      <name val="Open Sans"/>
    </font>
    <font>
      <b/>
      <sz val="14"/>
      <color theme="1"/>
      <name val="Open Sans"/>
    </font>
    <font>
      <b/>
      <sz val="11"/>
      <color indexed="8"/>
      <name val="Open Sans"/>
    </font>
    <font>
      <b/>
      <sz val="11"/>
      <color theme="1"/>
      <name val="Open Sans"/>
    </font>
    <font>
      <b/>
      <u val="double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Open Sans"/>
    </font>
    <font>
      <b/>
      <sz val="14"/>
      <name val="Open Sans"/>
    </font>
    <font>
      <b/>
      <sz val="12"/>
      <color theme="1"/>
      <name val="Open San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b/>
      <u/>
      <sz val="14"/>
      <name val="Open Sans"/>
    </font>
    <font>
      <b/>
      <u val="singleAccounting"/>
      <sz val="12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4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horizontal="right" wrapText="1"/>
    </xf>
    <xf numFmtId="0" fontId="12" fillId="0" borderId="1" xfId="0" applyFont="1" applyBorder="1"/>
    <xf numFmtId="43" fontId="6" fillId="0" borderId="1" xfId="1" applyFont="1" applyBorder="1"/>
    <xf numFmtId="43" fontId="11" fillId="0" borderId="1" xfId="1" applyFont="1" applyBorder="1"/>
    <xf numFmtId="0" fontId="15" fillId="0" borderId="1" xfId="0" applyFont="1" applyBorder="1"/>
    <xf numFmtId="43" fontId="12" fillId="0" borderId="1" xfId="1" applyFont="1" applyBorder="1"/>
    <xf numFmtId="0" fontId="0" fillId="0" borderId="0" xfId="0" applyFill="1"/>
    <xf numFmtId="0" fontId="16" fillId="2" borderId="1" xfId="0" applyFont="1" applyFill="1" applyBorder="1"/>
    <xf numFmtId="0" fontId="10" fillId="2" borderId="6" xfId="0" applyFont="1" applyFill="1" applyBorder="1" applyAlignment="1">
      <alignment horizontal="center"/>
    </xf>
    <xf numFmtId="0" fontId="6" fillId="0" borderId="1" xfId="0" applyFont="1" applyFill="1" applyBorder="1"/>
    <xf numFmtId="43" fontId="6" fillId="0" borderId="1" xfId="1" applyFont="1" applyFill="1" applyBorder="1"/>
    <xf numFmtId="0" fontId="7" fillId="0" borderId="2" xfId="0" applyFont="1" applyFill="1" applyBorder="1" applyAlignment="1">
      <alignment horizontal="center"/>
    </xf>
    <xf numFmtId="0" fontId="8" fillId="0" borderId="4" xfId="0" applyFont="1" applyFill="1" applyBorder="1" applyAlignment="1"/>
    <xf numFmtId="0" fontId="8" fillId="0" borderId="3" xfId="0" applyFont="1" applyFill="1" applyBorder="1" applyAlignment="1"/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  <xf numFmtId="0" fontId="6" fillId="4" borderId="5" xfId="0" applyFont="1" applyFill="1" applyBorder="1" applyAlignment="1"/>
    <xf numFmtId="0" fontId="13" fillId="0" borderId="0" xfId="0" applyFont="1" applyFill="1"/>
    <xf numFmtId="0" fontId="12" fillId="0" borderId="7" xfId="0" applyFont="1" applyFill="1" applyBorder="1" applyAlignment="1">
      <alignment horizontal="right"/>
    </xf>
    <xf numFmtId="43" fontId="18" fillId="0" borderId="0" xfId="1" applyFont="1"/>
    <xf numFmtId="0" fontId="10" fillId="2" borderId="7" xfId="0" applyFont="1" applyFill="1" applyBorder="1" applyAlignment="1">
      <alignment horizontal="center"/>
    </xf>
    <xf numFmtId="43" fontId="19" fillId="0" borderId="0" xfId="1" applyFont="1"/>
    <xf numFmtId="43" fontId="20" fillId="0" borderId="0" xfId="1" applyFont="1" applyAlignment="1">
      <alignment horizontal="center"/>
    </xf>
    <xf numFmtId="0" fontId="21" fillId="2" borderId="7" xfId="0" applyFont="1" applyFill="1" applyBorder="1"/>
    <xf numFmtId="43" fontId="23" fillId="0" borderId="0" xfId="1" applyFont="1"/>
    <xf numFmtId="43" fontId="22" fillId="0" borderId="0" xfId="1" applyFont="1"/>
    <xf numFmtId="0" fontId="11" fillId="0" borderId="1" xfId="0" applyFont="1" applyBorder="1"/>
    <xf numFmtId="0" fontId="11" fillId="3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171450</xdr:rowOff>
    </xdr:from>
    <xdr:to>
      <xdr:col>4</xdr:col>
      <xdr:colOff>114300</xdr:colOff>
      <xdr:row>32</xdr:row>
      <xdr:rowOff>95250</xdr:rowOff>
    </xdr:to>
    <xdr:sp macro="" textlink="">
      <xdr:nvSpPr>
        <xdr:cNvPr id="2" name="TextBox 1"/>
        <xdr:cNvSpPr txBox="1"/>
      </xdr:nvSpPr>
      <xdr:spPr>
        <a:xfrm>
          <a:off x="0" y="6057900"/>
          <a:ext cx="54768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Open Sans" charset="0"/>
              <a:ea typeface="Open Sans" charset="0"/>
              <a:cs typeface="Open Sans" charset="0"/>
            </a:rPr>
            <a:t>Please note: </a:t>
          </a:r>
        </a:p>
        <a:p>
          <a:r>
            <a:rPr lang="en-US" sz="1100" baseline="0">
              <a:latin typeface="Open Sans" charset="0"/>
              <a:ea typeface="Open Sans" charset="0"/>
              <a:cs typeface="Open Sans" charset="0"/>
            </a:rPr>
            <a:t>1. That we need to keep on fundraisning to ensure project continuity (next 3 months)</a:t>
          </a:r>
        </a:p>
        <a:p>
          <a:r>
            <a:rPr lang="en-US" sz="1100" baseline="0">
              <a:latin typeface="Open Sans" charset="0"/>
              <a:ea typeface="Open Sans" charset="0"/>
              <a:cs typeface="Open Sans" charset="0"/>
            </a:rPr>
            <a:t>2. All invoices, cash sales and signed expense vouchers are ready for the audit.  </a:t>
          </a:r>
        </a:p>
        <a:p>
          <a:endParaRPr lang="en-US" sz="1100" baseline="0">
            <a:latin typeface="Open Sans" charset="0"/>
            <a:ea typeface="Open Sans" charset="0"/>
            <a:cs typeface="Open Sans" charset="0"/>
          </a:endParaRPr>
        </a:p>
        <a:p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M1" sqref="M1"/>
    </sheetView>
  </sheetViews>
  <sheetFormatPr defaultColWidth="8.42578125" defaultRowHeight="15"/>
  <cols>
    <col min="1" max="1" width="32.42578125" customWidth="1"/>
    <col min="2" max="2" width="15.7109375" customWidth="1"/>
    <col min="3" max="3" width="18.140625" customWidth="1"/>
    <col min="4" max="4" width="14.140625" customWidth="1"/>
    <col min="5" max="5" width="15.5703125" bestFit="1" customWidth="1"/>
    <col min="6" max="6" width="14.7109375" customWidth="1"/>
    <col min="7" max="7" width="15.7109375" customWidth="1"/>
    <col min="8" max="8" width="13.140625" customWidth="1"/>
    <col min="9" max="9" width="14.7109375" customWidth="1"/>
  </cols>
  <sheetData>
    <row r="1" spans="1:9" ht="20.25">
      <c r="A1" s="21" t="s">
        <v>14</v>
      </c>
      <c r="B1" s="22"/>
      <c r="C1" s="23"/>
      <c r="D1" s="24"/>
      <c r="E1" s="23"/>
    </row>
    <row r="2" spans="1:9" ht="20.25">
      <c r="A2" s="2"/>
      <c r="B2" s="18" t="s">
        <v>10</v>
      </c>
      <c r="C2" s="19"/>
      <c r="D2" s="18" t="s">
        <v>12</v>
      </c>
      <c r="E2" s="19"/>
      <c r="F2" s="18" t="s">
        <v>13</v>
      </c>
      <c r="G2" s="19"/>
      <c r="H2" s="18" t="s">
        <v>27</v>
      </c>
      <c r="I2" s="19"/>
    </row>
    <row r="3" spans="1:9" ht="18">
      <c r="A3" s="3" t="s">
        <v>0</v>
      </c>
      <c r="B3" s="4" t="s">
        <v>11</v>
      </c>
      <c r="C3" s="14" t="s">
        <v>9</v>
      </c>
      <c r="D3" s="15" t="s">
        <v>4</v>
      </c>
      <c r="E3" s="14" t="s">
        <v>9</v>
      </c>
      <c r="F3" s="4" t="s">
        <v>28</v>
      </c>
      <c r="G3" s="14" t="s">
        <v>9</v>
      </c>
      <c r="H3" s="28" t="s">
        <v>11</v>
      </c>
      <c r="I3" s="31" t="s">
        <v>9</v>
      </c>
    </row>
    <row r="4" spans="1:9" ht="15.75">
      <c r="A4" s="5" t="s">
        <v>15</v>
      </c>
      <c r="B4" s="9">
        <v>956</v>
      </c>
      <c r="C4" s="9">
        <v>95600</v>
      </c>
      <c r="D4" s="9"/>
      <c r="E4" s="9"/>
      <c r="F4" s="9"/>
      <c r="G4" s="9"/>
      <c r="H4" s="29">
        <v>956</v>
      </c>
      <c r="I4" s="29">
        <v>95600</v>
      </c>
    </row>
    <row r="5" spans="1:9" ht="15.75">
      <c r="A5" s="5" t="s">
        <v>16</v>
      </c>
      <c r="B5" s="9"/>
      <c r="C5" s="9"/>
      <c r="D5" s="9">
        <v>1000</v>
      </c>
      <c r="E5" s="9">
        <v>100000</v>
      </c>
      <c r="F5" s="9"/>
      <c r="G5" s="9"/>
      <c r="H5" s="29">
        <v>1000</v>
      </c>
      <c r="I5" s="29">
        <v>100000</v>
      </c>
    </row>
    <row r="6" spans="1:9" ht="15.75">
      <c r="A6" s="5" t="s">
        <v>23</v>
      </c>
      <c r="B6">
        <v>400</v>
      </c>
      <c r="C6" s="9">
        <v>40000</v>
      </c>
      <c r="D6" s="9">
        <v>400</v>
      </c>
      <c r="E6" s="9">
        <v>40000</v>
      </c>
      <c r="F6" s="9">
        <v>400</v>
      </c>
      <c r="G6" s="9">
        <v>40000</v>
      </c>
      <c r="H6" s="29">
        <v>1200</v>
      </c>
      <c r="I6" s="29">
        <v>120000</v>
      </c>
    </row>
    <row r="7" spans="1:9" ht="15.75">
      <c r="A7" s="5"/>
      <c r="B7" s="9"/>
      <c r="C7" s="9"/>
      <c r="D7" s="9"/>
      <c r="E7" s="9"/>
      <c r="F7" s="9"/>
      <c r="G7" s="9"/>
      <c r="H7" s="29"/>
      <c r="I7" s="29"/>
    </row>
    <row r="8" spans="1:9" ht="15.75">
      <c r="A8" s="5"/>
      <c r="B8" s="9"/>
      <c r="C8" s="9"/>
      <c r="D8" s="9"/>
      <c r="E8" s="9"/>
      <c r="F8" s="9"/>
      <c r="G8" s="9"/>
      <c r="H8" s="29"/>
      <c r="I8" s="29"/>
    </row>
    <row r="9" spans="1:9" ht="15.75">
      <c r="A9" s="5"/>
      <c r="B9" s="9"/>
      <c r="C9" s="9"/>
      <c r="D9" s="18"/>
      <c r="E9" s="20"/>
      <c r="F9" s="18"/>
      <c r="G9" s="20"/>
      <c r="H9" s="29"/>
      <c r="I9" s="29"/>
    </row>
    <row r="10" spans="1:9" ht="15.75">
      <c r="A10" s="5"/>
      <c r="B10" s="9"/>
      <c r="C10" s="9"/>
      <c r="D10" s="9"/>
      <c r="E10" s="9"/>
      <c r="F10" s="9"/>
      <c r="G10" s="9"/>
      <c r="H10" s="29"/>
      <c r="I10" s="29"/>
    </row>
    <row r="11" spans="1:9" ht="15.75">
      <c r="A11" s="7" t="s">
        <v>1</v>
      </c>
      <c r="B11" s="10">
        <v>1356</v>
      </c>
      <c r="C11" s="10">
        <f>SUM(C4:C10)</f>
        <v>135600</v>
      </c>
      <c r="D11" s="10">
        <f>SUM(D4:D10)</f>
        <v>1400</v>
      </c>
      <c r="E11" s="10">
        <f>SUM(E4:E10)</f>
        <v>140000</v>
      </c>
      <c r="F11" s="10">
        <f>SUM(F4:F10)</f>
        <v>400</v>
      </c>
      <c r="G11" s="10">
        <f>SUM(G4:G10)</f>
        <v>40000</v>
      </c>
      <c r="H11" s="27">
        <v>3156</v>
      </c>
      <c r="I11" s="27">
        <v>315600</v>
      </c>
    </row>
    <row r="12" spans="1:9" ht="15.75">
      <c r="A12" s="1"/>
      <c r="B12" s="1"/>
      <c r="C12" s="1"/>
      <c r="D12" s="1"/>
      <c r="E12" s="1"/>
      <c r="F12" s="1"/>
      <c r="G12" s="1"/>
      <c r="H12" s="29"/>
      <c r="I12" s="29"/>
    </row>
    <row r="13" spans="1:9" ht="21">
      <c r="A13" s="3" t="s">
        <v>2</v>
      </c>
      <c r="B13" s="4" t="s">
        <v>5</v>
      </c>
      <c r="C13" s="14" t="str">
        <f>C3</f>
        <v>K.Shillings</v>
      </c>
      <c r="D13" s="4" t="s">
        <v>5</v>
      </c>
      <c r="E13" s="14" t="str">
        <f>E3</f>
        <v>K.Shillings</v>
      </c>
      <c r="F13" s="4" t="s">
        <v>5</v>
      </c>
      <c r="G13" s="14" t="str">
        <f>G3</f>
        <v>K.Shillings</v>
      </c>
      <c r="H13" s="30" t="s">
        <v>28</v>
      </c>
      <c r="I13" s="30" t="s">
        <v>9</v>
      </c>
    </row>
    <row r="14" spans="1:9" ht="18">
      <c r="A14" s="35" t="s">
        <v>24</v>
      </c>
      <c r="B14" s="4"/>
      <c r="C14" s="14"/>
      <c r="D14" s="4"/>
      <c r="E14" s="14"/>
      <c r="F14" s="4"/>
      <c r="G14" s="14"/>
      <c r="H14" s="29"/>
      <c r="I14" s="29"/>
    </row>
    <row r="15" spans="1:9" ht="15.75">
      <c r="A15" s="6" t="s">
        <v>25</v>
      </c>
      <c r="B15" s="9"/>
      <c r="C15" s="9"/>
      <c r="D15" s="9">
        <v>300</v>
      </c>
      <c r="E15" s="9">
        <v>30000</v>
      </c>
      <c r="F15" s="9">
        <v>200</v>
      </c>
      <c r="G15" s="9">
        <v>20000</v>
      </c>
      <c r="H15" s="29">
        <v>500</v>
      </c>
      <c r="I15" s="29">
        <v>50000</v>
      </c>
    </row>
    <row r="16" spans="1:9" ht="15.75">
      <c r="A16" s="16" t="s">
        <v>18</v>
      </c>
      <c r="B16" s="17"/>
      <c r="C16" s="17"/>
      <c r="D16" s="9">
        <v>300</v>
      </c>
      <c r="E16" s="9">
        <v>30000</v>
      </c>
      <c r="F16" s="9"/>
      <c r="G16" s="9"/>
      <c r="H16" s="29">
        <v>300</v>
      </c>
      <c r="I16" s="29">
        <v>30000</v>
      </c>
    </row>
    <row r="17" spans="1:9" ht="15.75">
      <c r="A17" s="6" t="s">
        <v>17</v>
      </c>
      <c r="B17" s="9"/>
      <c r="C17" s="9"/>
      <c r="D17" s="9">
        <v>92</v>
      </c>
      <c r="E17" s="9">
        <v>9200</v>
      </c>
      <c r="F17" s="9"/>
      <c r="G17" s="9"/>
      <c r="H17" s="29">
        <v>92</v>
      </c>
      <c r="I17" s="29">
        <v>9200</v>
      </c>
    </row>
    <row r="18" spans="1:9" ht="15.75">
      <c r="A18" s="8" t="s">
        <v>3</v>
      </c>
      <c r="B18" s="9"/>
      <c r="C18" s="9"/>
      <c r="D18" s="9"/>
      <c r="E18" s="9"/>
      <c r="F18" s="9"/>
      <c r="G18" s="9"/>
      <c r="H18" s="29"/>
      <c r="I18" s="29"/>
    </row>
    <row r="19" spans="1:9" ht="15.75">
      <c r="A19" s="6" t="s">
        <v>6</v>
      </c>
      <c r="B19" s="9">
        <v>400</v>
      </c>
      <c r="C19" s="9">
        <v>40000</v>
      </c>
      <c r="D19" s="9">
        <v>400</v>
      </c>
      <c r="E19" s="9">
        <v>40000</v>
      </c>
      <c r="F19" s="9">
        <v>400</v>
      </c>
      <c r="G19" s="9">
        <v>40000</v>
      </c>
      <c r="H19" s="29">
        <v>1200</v>
      </c>
      <c r="I19" s="29">
        <v>120000</v>
      </c>
    </row>
    <row r="20" spans="1:9" ht="15.75">
      <c r="A20" s="6" t="s">
        <v>7</v>
      </c>
      <c r="B20" s="9">
        <v>10</v>
      </c>
      <c r="C20" s="9">
        <v>1000</v>
      </c>
      <c r="D20" s="9">
        <v>10</v>
      </c>
      <c r="E20" s="9">
        <v>1000</v>
      </c>
      <c r="F20" s="9">
        <v>10</v>
      </c>
      <c r="G20" s="9">
        <v>1000</v>
      </c>
      <c r="H20" s="29">
        <v>30</v>
      </c>
      <c r="I20" s="29">
        <v>3000</v>
      </c>
    </row>
    <row r="21" spans="1:9" ht="15.75">
      <c r="A21" s="6" t="s">
        <v>26</v>
      </c>
      <c r="B21" s="9"/>
      <c r="C21" s="9"/>
      <c r="D21" s="9"/>
      <c r="E21" s="9"/>
      <c r="F21" s="9">
        <v>170</v>
      </c>
      <c r="G21" s="9">
        <v>17000</v>
      </c>
      <c r="H21" s="29">
        <v>170</v>
      </c>
      <c r="I21" s="29">
        <v>17000</v>
      </c>
    </row>
    <row r="22" spans="1:9" ht="15.75">
      <c r="A22" s="6" t="s">
        <v>8</v>
      </c>
      <c r="B22" s="9">
        <v>3</v>
      </c>
      <c r="C22" s="9">
        <v>300</v>
      </c>
      <c r="D22" s="9">
        <v>3</v>
      </c>
      <c r="E22" s="9">
        <v>300</v>
      </c>
      <c r="F22" s="9">
        <v>5</v>
      </c>
      <c r="G22" s="9">
        <v>500</v>
      </c>
      <c r="H22" s="29">
        <v>11</v>
      </c>
      <c r="I22" s="29">
        <v>1100</v>
      </c>
    </row>
    <row r="23" spans="1:9" ht="15.75">
      <c r="A23" s="34" t="s">
        <v>29</v>
      </c>
      <c r="B23" s="9"/>
      <c r="C23" s="9"/>
      <c r="D23" s="9"/>
      <c r="E23" s="9"/>
      <c r="F23" s="9"/>
      <c r="G23" s="9"/>
      <c r="H23" s="29"/>
      <c r="I23" s="29"/>
    </row>
    <row r="24" spans="1:9" ht="15.75">
      <c r="A24" s="6" t="s">
        <v>19</v>
      </c>
      <c r="B24" s="9"/>
      <c r="C24" s="9"/>
      <c r="D24" s="9"/>
      <c r="E24" s="9"/>
      <c r="F24" s="9">
        <v>242.2</v>
      </c>
      <c r="G24" s="9">
        <v>24220</v>
      </c>
      <c r="H24" s="29">
        <v>242.2</v>
      </c>
      <c r="I24" s="29">
        <v>24220</v>
      </c>
    </row>
    <row r="25" spans="1:9" ht="15.75">
      <c r="A25" s="11" t="s">
        <v>20</v>
      </c>
      <c r="B25" s="9"/>
      <c r="C25" s="9"/>
      <c r="D25" s="9"/>
      <c r="E25" s="9"/>
      <c r="F25" s="9">
        <v>76</v>
      </c>
      <c r="G25" s="9">
        <v>7600</v>
      </c>
      <c r="H25" s="29">
        <v>76</v>
      </c>
      <c r="I25" s="29">
        <v>7600</v>
      </c>
    </row>
    <row r="26" spans="1:9" ht="18">
      <c r="A26" s="7" t="s">
        <v>21</v>
      </c>
      <c r="B26" s="12">
        <f t="shared" ref="B26:G26" si="0">SUM(B15:B25)</f>
        <v>413</v>
      </c>
      <c r="C26" s="12">
        <f t="shared" si="0"/>
        <v>41300</v>
      </c>
      <c r="D26" s="12">
        <f t="shared" si="0"/>
        <v>1105</v>
      </c>
      <c r="E26" s="12">
        <f t="shared" si="0"/>
        <v>110500</v>
      </c>
      <c r="F26" s="12">
        <f>SUM(F15:F25)</f>
        <v>1103.2</v>
      </c>
      <c r="G26" s="12">
        <f>SUM(G15:G25)</f>
        <v>110320</v>
      </c>
      <c r="H26" s="33">
        <v>2621.1999999999998</v>
      </c>
      <c r="I26" s="33">
        <v>262120</v>
      </c>
    </row>
    <row r="27" spans="1:9" ht="18">
      <c r="A27" s="26" t="s">
        <v>22</v>
      </c>
      <c r="B27" s="32">
        <v>943</v>
      </c>
      <c r="C27" s="32">
        <v>94300</v>
      </c>
      <c r="D27" s="32">
        <v>295</v>
      </c>
      <c r="E27" s="32">
        <v>29500</v>
      </c>
      <c r="F27" s="32">
        <v>-703</v>
      </c>
      <c r="G27" s="32">
        <v>-70320</v>
      </c>
      <c r="H27" s="32">
        <v>534.79999999999995</v>
      </c>
      <c r="I27" s="32">
        <v>53480</v>
      </c>
    </row>
    <row r="33" spans="1:6">
      <c r="A33" s="13"/>
      <c r="B33" s="13"/>
      <c r="C33" s="13"/>
      <c r="D33" s="13"/>
      <c r="E33" s="13"/>
      <c r="F33" s="13"/>
    </row>
    <row r="34" spans="1:6">
      <c r="A34" s="13"/>
      <c r="B34" s="13"/>
      <c r="C34" s="13"/>
      <c r="D34" s="13"/>
      <c r="E34" s="13"/>
      <c r="F34" s="13"/>
    </row>
    <row r="35" spans="1:6">
      <c r="A35" s="13"/>
      <c r="B35" s="13"/>
      <c r="C35" s="13"/>
      <c r="D35" s="13"/>
      <c r="E35" s="13"/>
      <c r="F35" s="13"/>
    </row>
    <row r="36" spans="1:6">
      <c r="A36" s="13"/>
      <c r="B36" s="13"/>
      <c r="C36" s="13"/>
      <c r="D36" s="13"/>
      <c r="E36" s="13"/>
      <c r="F36" s="13"/>
    </row>
    <row r="37" spans="1:6">
      <c r="A37" s="25"/>
      <c r="B37" s="13"/>
      <c r="C37" s="13"/>
      <c r="D37" s="13"/>
      <c r="E37" s="13"/>
      <c r="F37" s="13"/>
    </row>
    <row r="38" spans="1:6">
      <c r="A38" s="13"/>
      <c r="B38" s="13"/>
      <c r="C38" s="13"/>
      <c r="D38" s="13"/>
      <c r="E38" s="13"/>
      <c r="F38" s="13"/>
    </row>
    <row r="39" spans="1:6">
      <c r="A39" s="13"/>
      <c r="B39" s="13"/>
      <c r="C39" s="13"/>
      <c r="D39" s="13"/>
      <c r="E39" s="13"/>
      <c r="F39" s="13"/>
    </row>
    <row r="40" spans="1:6">
      <c r="A40" s="13"/>
      <c r="B40" s="13"/>
      <c r="C40" s="13"/>
      <c r="D40" s="13"/>
      <c r="E40" s="13"/>
      <c r="F40" s="13"/>
    </row>
    <row r="41" spans="1:6">
      <c r="A41" s="13"/>
      <c r="B41" s="13"/>
      <c r="C41" s="13"/>
      <c r="D41" s="13"/>
      <c r="E41" s="13"/>
      <c r="F41" s="13"/>
    </row>
    <row r="42" spans="1:6">
      <c r="A42" s="13"/>
      <c r="B42" s="13"/>
      <c r="C42" s="13"/>
      <c r="D42" s="13"/>
      <c r="E42" s="13"/>
      <c r="F42" s="13"/>
    </row>
  </sheetData>
  <mergeCells count="7">
    <mergeCell ref="H2:I2"/>
    <mergeCell ref="B2:C2"/>
    <mergeCell ref="D9:E9"/>
    <mergeCell ref="A1:E1"/>
    <mergeCell ref="F9:G9"/>
    <mergeCell ref="F2:G2"/>
    <mergeCell ref="D2:E2"/>
  </mergeCells>
  <phoneticPr fontId="1" type="noConversion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Richard</cp:lastModifiedBy>
  <cp:lastPrinted>2020-07-08T01:34:09Z</cp:lastPrinted>
  <dcterms:created xsi:type="dcterms:W3CDTF">2012-07-12T18:05:31Z</dcterms:created>
  <dcterms:modified xsi:type="dcterms:W3CDTF">2020-07-08T01:34:54Z</dcterms:modified>
</cp:coreProperties>
</file>