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465" windowWidth="20730" windowHeight="11760"/>
  </bookViews>
  <sheets>
    <sheet name="Projected Budget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/>
  <c r="C21"/>
  <c r="D21" s="1"/>
  <c r="C15"/>
  <c r="D15" s="1"/>
  <c r="C25"/>
  <c r="C10"/>
  <c r="D10" s="1"/>
  <c r="D7"/>
  <c r="D3"/>
  <c r="C8"/>
  <c r="D8" s="1"/>
  <c r="C3"/>
  <c r="C28" l="1"/>
  <c r="C12"/>
  <c r="D12" l="1"/>
  <c r="D28"/>
  <c r="D14"/>
</calcChain>
</file>

<file path=xl/comments1.xml><?xml version="1.0" encoding="utf-8"?>
<comments xmlns="http://schemas.openxmlformats.org/spreadsheetml/2006/main">
  <authors>
    <author>Alli O'Connell</author>
  </authors>
  <commentList>
    <comment ref="D2" authorId="0">
      <text>
        <r>
          <rPr>
            <sz val="9"/>
            <color indexed="81"/>
            <rFont val="Calibri"/>
            <family val="2"/>
          </rPr>
          <t xml:space="preserve">Specify local currency 
ex. Quetzales
</t>
        </r>
      </text>
    </comment>
    <comment ref="A10" authorId="0">
      <text>
        <r>
          <rPr>
            <sz val="9"/>
            <color indexed="81"/>
            <rFont val="Open Sans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2" authorId="0">
      <text>
        <r>
          <rPr>
            <sz val="9"/>
            <color indexed="81"/>
            <rFont val="Open Sans"/>
          </rPr>
          <t>Total amount of all projected income in 2015.  Note that there is a formula in this cell to total all the amounts listed in Column B.</t>
        </r>
        <r>
          <rPr>
            <b/>
            <sz val="9"/>
            <color indexed="81"/>
            <rFont val="Calibri"/>
            <family val="2"/>
          </rPr>
          <t xml:space="preserve">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2" authorId="0">
      <text>
        <r>
          <rPr>
            <sz val="9"/>
            <color indexed="81"/>
            <rFont val="Open Sans"/>
          </rPr>
          <t>Total amount of all projected income in 2015.  Note that there is a formula in this cell to total all the amounts listed in Column C Income.</t>
        </r>
        <r>
          <rPr>
            <b/>
            <sz val="9"/>
            <color indexed="81"/>
            <rFont val="Calibri"/>
            <family val="2"/>
          </rPr>
          <t xml:space="preserve">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28" authorId="0">
      <text>
        <r>
          <rPr>
            <sz val="9"/>
            <color indexed="81"/>
            <rFont val="Open Sans"/>
          </rPr>
          <t>Total amount of all projected expenses in 2015.  Note that there is a formula in this cell to total all the amounts listed in Column B.</t>
        </r>
        <r>
          <rPr>
            <sz val="9"/>
            <color indexed="81"/>
            <rFont val="Calibri"/>
            <family val="2"/>
          </rPr>
          <t xml:space="preserve"> </t>
        </r>
      </text>
    </comment>
    <comment ref="D28" authorId="0">
      <text>
        <r>
          <rPr>
            <sz val="9"/>
            <color indexed="81"/>
            <rFont val="Open Sans"/>
          </rPr>
          <t>Total amount of all projected expenses in 2015.  Note that there is a formula in this cell to total all the amounts listed in Column C Expenses.</t>
        </r>
        <r>
          <rPr>
            <b/>
            <sz val="9"/>
            <color indexed="81"/>
            <rFont val="Calibri"/>
            <family val="2"/>
          </rPr>
          <t xml:space="preserve">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<sst xmlns="http://schemas.openxmlformats.org/spreadsheetml/2006/main" count="30" uniqueCount="27">
  <si>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Individual Donations</t>
  </si>
  <si>
    <t>Grants</t>
  </si>
  <si>
    <t>Overhead</t>
  </si>
  <si>
    <t xml:space="preserve">  February HROC International Trainng</t>
  </si>
  <si>
    <t xml:space="preserve">  July HROC International Training</t>
  </si>
  <si>
    <t xml:space="preserve">  HROC Advanced Training</t>
  </si>
  <si>
    <t xml:space="preserve">Scholarship program </t>
  </si>
  <si>
    <t>Projected Budget (2020)</t>
  </si>
  <si>
    <t>Rwanda francs</t>
  </si>
  <si>
    <t xml:space="preserve">  Friends Peace Team</t>
  </si>
  <si>
    <t xml:space="preserve">Other </t>
  </si>
  <si>
    <t xml:space="preserve">  Salaries </t>
  </si>
  <si>
    <t xml:space="preserve">  Global Giving Accelerator</t>
  </si>
  <si>
    <t>Workshops</t>
  </si>
  <si>
    <t xml:space="preserve">  HROC Basic Workshop for new teachers, 5 @$300</t>
  </si>
  <si>
    <t xml:space="preserve">  AVP Basic Workshops, 4 @$300</t>
  </si>
  <si>
    <t xml:space="preserve">  February HROC International Training</t>
  </si>
  <si>
    <t>Other</t>
  </si>
  <si>
    <t>Total Projected Income</t>
  </si>
  <si>
    <t xml:space="preserve"> Projected Expenses</t>
  </si>
  <si>
    <r>
      <t xml:space="preserve">  </t>
    </r>
    <r>
      <rPr>
        <sz val="12"/>
        <color theme="1"/>
        <rFont val="Calibri"/>
        <family val="2"/>
        <scheme val="minor"/>
      </rPr>
      <t>Secondary School Scholarship, 10 @ $500</t>
    </r>
  </si>
  <si>
    <t xml:space="preserve">  Health insurance for 500 people @$3.20 each</t>
  </si>
  <si>
    <t>Total Projected Expenses</t>
  </si>
  <si>
    <t xml:space="preserve">  Improvements to property</t>
  </si>
  <si>
    <r>
      <t xml:space="preserve"> </t>
    </r>
    <r>
      <rPr>
        <sz val="12"/>
        <rFont val="Calibri"/>
        <family val="2"/>
        <scheme val="minor"/>
      </rPr>
      <t xml:space="preserve"> Benefits </t>
    </r>
  </si>
  <si>
    <t>US$</t>
  </si>
  <si>
    <r>
      <t xml:space="preserve">Projected </t>
    </r>
    <r>
      <rPr>
        <b/>
        <sz val="14"/>
        <color indexed="8"/>
        <rFont val="Calibri"/>
        <family val="2"/>
        <scheme val="minor"/>
      </rPr>
      <t>Income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</si>
</sst>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8"/>
      <name val="Verdana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theme="1"/>
      <name val="Open Sans"/>
    </font>
    <font>
      <sz val="9"/>
      <color indexed="81"/>
      <name val="Open Sans"/>
    </font>
    <font>
      <sz val="11"/>
      <color theme="1"/>
      <name val="Calibri"/>
      <family val="2"/>
      <scheme val="minor"/>
    </font>
    <font>
      <sz val="12"/>
      <color theme="1"/>
      <name val="Open Sans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Open Sans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Border="1"/>
    <xf numFmtId="3" fontId="0" fillId="0" borderId="1" xfId="0" applyNumberFormat="1" applyFont="1" applyBorder="1"/>
    <xf numFmtId="164" fontId="4" fillId="0" borderId="1" xfId="1" applyNumberFormat="1" applyFont="1" applyBorder="1"/>
    <xf numFmtId="164" fontId="4" fillId="0" borderId="0" xfId="1" applyNumberFormat="1" applyFont="1" applyBorder="1"/>
    <xf numFmtId="164" fontId="0" fillId="0" borderId="1" xfId="1" applyNumberFormat="1" applyFont="1" applyBorder="1"/>
    <xf numFmtId="164" fontId="4" fillId="0" borderId="0" xfId="1" applyNumberFormat="1" applyFont="1"/>
    <xf numFmtId="0" fontId="0" fillId="0" borderId="1" xfId="0" applyFont="1" applyBorder="1"/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164" fontId="0" fillId="0" borderId="1" xfId="0" applyNumberFormat="1" applyFont="1" applyBorder="1"/>
    <xf numFmtId="0" fontId="11" fillId="0" borderId="1" xfId="0" applyFont="1" applyBorder="1" applyAlignment="1">
      <alignment wrapText="1"/>
    </xf>
    <xf numFmtId="43" fontId="0" fillId="0" borderId="1" xfId="1" applyFont="1" applyBorder="1"/>
    <xf numFmtId="0" fontId="12" fillId="0" borderId="1" xfId="0" applyFont="1" applyBorder="1" applyAlignment="1">
      <alignment horizontal="left" wrapText="1"/>
    </xf>
    <xf numFmtId="164" fontId="13" fillId="0" borderId="1" xfId="1" applyNumberFormat="1" applyFont="1" applyBorder="1"/>
    <xf numFmtId="0" fontId="7" fillId="0" borderId="1" xfId="0" applyFont="1" applyBorder="1"/>
    <xf numFmtId="3" fontId="11" fillId="0" borderId="1" xfId="0" applyNumberFormat="1" applyFont="1" applyBorder="1"/>
    <xf numFmtId="0" fontId="11" fillId="0" borderId="1" xfId="0" applyFont="1" applyBorder="1"/>
    <xf numFmtId="0" fontId="14" fillId="0" borderId="1" xfId="0" applyFont="1" applyBorder="1"/>
    <xf numFmtId="164" fontId="11" fillId="0" borderId="1" xfId="1" applyNumberFormat="1" applyFont="1" applyBorder="1"/>
    <xf numFmtId="164" fontId="7" fillId="0" borderId="1" xfId="1" applyNumberFormat="1" applyFont="1" applyBorder="1"/>
    <xf numFmtId="0" fontId="15" fillId="0" borderId="1" xfId="0" applyFont="1" applyBorder="1"/>
    <xf numFmtId="164" fontId="16" fillId="0" borderId="1" xfId="1" applyNumberFormat="1" applyFont="1" applyBorder="1"/>
    <xf numFmtId="0" fontId="16" fillId="0" borderId="1" xfId="0" applyFont="1" applyBorder="1"/>
    <xf numFmtId="0" fontId="14" fillId="3" borderId="1" xfId="0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0" fontId="0" fillId="0" borderId="0" xfId="0" applyFont="1"/>
    <xf numFmtId="0" fontId="17" fillId="3" borderId="1" xfId="0" applyFont="1" applyFill="1" applyBorder="1" applyAlignment="1">
      <alignment horizontal="center"/>
    </xf>
    <xf numFmtId="164" fontId="15" fillId="0" borderId="1" xfId="1" applyNumberFormat="1" applyFont="1" applyBorder="1"/>
    <xf numFmtId="164" fontId="14" fillId="0" borderId="1" xfId="1" applyNumberFormat="1" applyFont="1" applyBorder="1"/>
    <xf numFmtId="0" fontId="18" fillId="3" borderId="1" xfId="0" applyFont="1" applyFill="1" applyBorder="1" applyAlignment="1">
      <alignment horizontal="center"/>
    </xf>
    <xf numFmtId="0" fontId="19" fillId="0" borderId="0" xfId="0" applyFont="1"/>
    <xf numFmtId="164" fontId="7" fillId="0" borderId="1" xfId="0" applyNumberFormat="1" applyFont="1" applyBorder="1"/>
    <xf numFmtId="164" fontId="6" fillId="0" borderId="1" xfId="1" applyNumberFormat="1" applyFont="1" applyBorder="1"/>
    <xf numFmtId="164" fontId="6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A15" sqref="A15:XFD15"/>
    </sheetView>
  </sheetViews>
  <sheetFormatPr defaultColWidth="8.42578125" defaultRowHeight="14.25"/>
  <cols>
    <col min="1" max="1" width="48.42578125" style="1" customWidth="1"/>
    <col min="2" max="2" width="10.42578125" style="1" customWidth="1"/>
    <col min="3" max="3" width="10.85546875" style="1" customWidth="1"/>
    <col min="4" max="4" width="20.5703125" style="1" customWidth="1"/>
    <col min="5" max="16384" width="8.42578125" style="1"/>
  </cols>
  <sheetData>
    <row r="1" spans="1:5" ht="21">
      <c r="A1" s="9" t="s">
        <v>7</v>
      </c>
      <c r="B1" s="9"/>
      <c r="C1" s="9"/>
      <c r="D1" s="10"/>
    </row>
    <row r="2" spans="1:5" s="34" customFormat="1" ht="18.75">
      <c r="A2" s="11" t="s">
        <v>26</v>
      </c>
      <c r="B2" s="11"/>
      <c r="C2" s="11" t="s">
        <v>25</v>
      </c>
      <c r="D2" s="11" t="s">
        <v>8</v>
      </c>
    </row>
    <row r="3" spans="1:5" ht="15.75">
      <c r="A3" s="12" t="s">
        <v>0</v>
      </c>
      <c r="B3" s="8"/>
      <c r="C3" s="6">
        <f>SUM(B4:B6)</f>
        <v>17500</v>
      </c>
      <c r="D3" s="13">
        <f>C3*923</f>
        <v>16152500</v>
      </c>
    </row>
    <row r="4" spans="1:5" ht="15" customHeight="1">
      <c r="A4" s="12" t="s">
        <v>3</v>
      </c>
      <c r="B4" s="6">
        <v>7000</v>
      </c>
      <c r="C4" s="6"/>
      <c r="D4" s="8"/>
    </row>
    <row r="5" spans="1:5" ht="15.75">
      <c r="A5" s="12" t="s">
        <v>4</v>
      </c>
      <c r="B5" s="6">
        <v>7000</v>
      </c>
      <c r="C5" s="6"/>
      <c r="D5" s="8"/>
    </row>
    <row r="6" spans="1:5" ht="15.75">
      <c r="A6" s="12" t="s">
        <v>5</v>
      </c>
      <c r="B6" s="6">
        <v>3500</v>
      </c>
      <c r="C6" s="6"/>
      <c r="D6" s="8"/>
    </row>
    <row r="7" spans="1:5" ht="15.75">
      <c r="A7" s="12" t="s">
        <v>6</v>
      </c>
      <c r="B7" s="6"/>
      <c r="C7" s="6">
        <v>5000</v>
      </c>
      <c r="D7" s="13">
        <f>C7*923</f>
        <v>4615000</v>
      </c>
    </row>
    <row r="8" spans="1:5" ht="15.75">
      <c r="A8" s="12" t="s">
        <v>1</v>
      </c>
      <c r="B8" s="8"/>
      <c r="C8" s="6">
        <f>SUM(B9,)</f>
        <v>5000</v>
      </c>
      <c r="D8" s="13">
        <f>C8*923</f>
        <v>4615000</v>
      </c>
    </row>
    <row r="9" spans="1:5" ht="15.75">
      <c r="A9" s="14" t="s">
        <v>9</v>
      </c>
      <c r="B9" s="6">
        <v>5000</v>
      </c>
      <c r="C9" s="6"/>
      <c r="D9" s="3"/>
    </row>
    <row r="10" spans="1:5" ht="15.75">
      <c r="A10" s="12" t="s">
        <v>10</v>
      </c>
      <c r="B10" s="8"/>
      <c r="C10" s="6">
        <f>B11</f>
        <v>5000</v>
      </c>
      <c r="D10" s="6">
        <f>C10*923</f>
        <v>4615000</v>
      </c>
    </row>
    <row r="11" spans="1:5" ht="15.75">
      <c r="A11" s="12" t="s">
        <v>12</v>
      </c>
      <c r="B11" s="6">
        <v>5000</v>
      </c>
      <c r="C11" s="6"/>
      <c r="D11" s="15"/>
    </row>
    <row r="12" spans="1:5" ht="15.75">
      <c r="A12" s="16" t="s">
        <v>18</v>
      </c>
      <c r="B12" s="17"/>
      <c r="C12" s="17">
        <f>SUM(C3:C10)</f>
        <v>32500</v>
      </c>
      <c r="D12" s="17">
        <f>SUM(D3:D10)</f>
        <v>29997500</v>
      </c>
    </row>
    <row r="13" spans="1:5">
      <c r="A13" s="2"/>
      <c r="B13" s="2"/>
      <c r="C13" s="5"/>
      <c r="D13" s="2"/>
    </row>
    <row r="14" spans="1:5" ht="18.75">
      <c r="A14" s="33" t="s">
        <v>19</v>
      </c>
      <c r="B14" s="27"/>
      <c r="C14" s="28" t="s">
        <v>25</v>
      </c>
      <c r="D14" s="30" t="str">
        <f>D2</f>
        <v>Rwanda francs</v>
      </c>
      <c r="E14" s="29"/>
    </row>
    <row r="15" spans="1:5" ht="15.75">
      <c r="A15" s="21" t="s">
        <v>13</v>
      </c>
      <c r="B15" s="18"/>
      <c r="C15" s="36">
        <f>SUM(B16:B20)</f>
        <v>20200</v>
      </c>
      <c r="D15" s="37">
        <f>C15*923</f>
        <v>18644600</v>
      </c>
    </row>
    <row r="16" spans="1:5" ht="13.5" customHeight="1">
      <c r="A16" s="14" t="s">
        <v>14</v>
      </c>
      <c r="B16" s="19">
        <v>1500</v>
      </c>
      <c r="C16" s="6"/>
      <c r="D16" s="4"/>
    </row>
    <row r="17" spans="1:4" ht="15.75">
      <c r="A17" s="20" t="s">
        <v>15</v>
      </c>
      <c r="B17" s="19">
        <v>1200</v>
      </c>
      <c r="C17" s="6"/>
      <c r="D17" s="4"/>
    </row>
    <row r="18" spans="1:4" ht="15.75">
      <c r="A18" s="20" t="s">
        <v>16</v>
      </c>
      <c r="B18" s="19">
        <v>7000</v>
      </c>
      <c r="C18" s="6"/>
      <c r="D18" s="4"/>
    </row>
    <row r="19" spans="1:4" ht="15.75">
      <c r="A19" s="20" t="s">
        <v>4</v>
      </c>
      <c r="B19" s="19">
        <v>7000</v>
      </c>
      <c r="C19" s="6"/>
      <c r="D19" s="4"/>
    </row>
    <row r="20" spans="1:4" ht="15.75">
      <c r="A20" s="20" t="s">
        <v>5</v>
      </c>
      <c r="B20" s="19">
        <v>3500</v>
      </c>
      <c r="C20" s="6"/>
      <c r="D20" s="4"/>
    </row>
    <row r="21" spans="1:4" ht="15.75">
      <c r="A21" s="21" t="s">
        <v>17</v>
      </c>
      <c r="B21" s="19"/>
      <c r="C21" s="6">
        <f>SUM(B22:B24)</f>
        <v>9200</v>
      </c>
      <c r="D21" s="4">
        <f>C21*923</f>
        <v>8491600</v>
      </c>
    </row>
    <row r="22" spans="1:4" ht="15.75">
      <c r="A22" s="21" t="s">
        <v>20</v>
      </c>
      <c r="B22" s="19">
        <v>5000</v>
      </c>
      <c r="C22" s="6"/>
      <c r="D22" s="4"/>
    </row>
    <row r="23" spans="1:4" ht="15.75">
      <c r="A23" s="20" t="s">
        <v>21</v>
      </c>
      <c r="B23" s="19">
        <v>1600</v>
      </c>
      <c r="C23" s="22"/>
      <c r="D23" s="23"/>
    </row>
    <row r="24" spans="1:4" ht="15.75">
      <c r="A24" s="20" t="s">
        <v>23</v>
      </c>
      <c r="B24" s="19">
        <v>2600</v>
      </c>
      <c r="C24" s="22"/>
      <c r="D24" s="23"/>
    </row>
    <row r="25" spans="1:4" ht="15.75">
      <c r="A25" s="21" t="s">
        <v>2</v>
      </c>
      <c r="B25" s="20"/>
      <c r="C25" s="22">
        <f>SUM(B26:B27)</f>
        <v>3100</v>
      </c>
      <c r="D25" s="35">
        <f>C25*923</f>
        <v>2861300</v>
      </c>
    </row>
    <row r="26" spans="1:4" ht="15.75">
      <c r="A26" s="24" t="s">
        <v>11</v>
      </c>
      <c r="B26" s="31">
        <v>2300</v>
      </c>
      <c r="C26" s="25"/>
      <c r="D26" s="25"/>
    </row>
    <row r="27" spans="1:4" ht="15.75">
      <c r="A27" s="26" t="s">
        <v>24</v>
      </c>
      <c r="B27" s="31">
        <v>800</v>
      </c>
      <c r="C27" s="25"/>
      <c r="D27" s="25"/>
    </row>
    <row r="28" spans="1:4" ht="15.75">
      <c r="A28" s="16" t="s">
        <v>22</v>
      </c>
      <c r="B28" s="22"/>
      <c r="C28" s="32">
        <f>SUM(C15:C27)</f>
        <v>32500</v>
      </c>
      <c r="D28" s="32">
        <f>SUM(D15:D26)</f>
        <v>29997500</v>
      </c>
    </row>
    <row r="29" spans="1:4">
      <c r="C29" s="7"/>
    </row>
    <row r="30" spans="1:4">
      <c r="C30" s="7"/>
    </row>
    <row r="31" spans="1:4">
      <c r="C31" s="7"/>
    </row>
    <row r="32" spans="1:4">
      <c r="C32" s="7"/>
    </row>
  </sheetData>
  <mergeCells count="1">
    <mergeCell ref="A1:D1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David</cp:lastModifiedBy>
  <dcterms:created xsi:type="dcterms:W3CDTF">2012-07-12T18:05:31Z</dcterms:created>
  <dcterms:modified xsi:type="dcterms:W3CDTF">2020-01-22T11:35:24Z</dcterms:modified>
</cp:coreProperties>
</file>