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810"/>
  <workbookPr/>
  <mc:AlternateContent xmlns:mc="http://schemas.openxmlformats.org/markup-compatibility/2006">
    <mc:Choice Requires="x15">
      <x15ac:absPath xmlns:x15ac="http://schemas.microsoft.com/office/spreadsheetml/2010/11/ac" url="/Users/robertwillard/Documents/Aral Sea/Projects/Grants/2019-2020/"/>
    </mc:Choice>
  </mc:AlternateContent>
  <bookViews>
    <workbookView xWindow="10220" yWindow="460" windowWidth="26840" windowHeight="1606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1" l="1"/>
  <c r="C20" i="1"/>
  <c r="C21" i="1"/>
  <c r="C23" i="1"/>
</calcChain>
</file>

<file path=xl/sharedStrings.xml><?xml version="1.0" encoding="utf-8"?>
<sst xmlns="http://schemas.openxmlformats.org/spreadsheetml/2006/main" count="44" uniqueCount="42">
  <si>
    <t>Housing</t>
  </si>
  <si>
    <t>Small bus service</t>
  </si>
  <si>
    <t>Reverse Osmosis System</t>
  </si>
  <si>
    <t>Groundwater tapping/Evaluation</t>
  </si>
  <si>
    <t>Project Registration/Legal Services</t>
  </si>
  <si>
    <t>Total</t>
  </si>
  <si>
    <t>Project</t>
  </si>
  <si>
    <t>Item/Task</t>
  </si>
  <si>
    <t>Calculations</t>
  </si>
  <si>
    <t>Cost</t>
  </si>
  <si>
    <t>Lump sum $100</t>
  </si>
  <si>
    <t>Lump Sum $150/school</t>
  </si>
  <si>
    <t>10 People, 7 nights, $5/night</t>
  </si>
  <si>
    <t>10 people, $70/roundtrip</t>
  </si>
  <si>
    <t>Travel to Urgench</t>
  </si>
  <si>
    <t>Onground transportation</t>
  </si>
  <si>
    <t>2 water pumps</t>
  </si>
  <si>
    <t>Mechanical filter with carbon</t>
  </si>
  <si>
    <t>Dosage pump</t>
  </si>
  <si>
    <t>Antiscalant</t>
  </si>
  <si>
    <t>Alfa 6000 Reverse Osmosis Filter</t>
  </si>
  <si>
    <t>Water Barrel for 500 L</t>
  </si>
  <si>
    <t>UV light</t>
  </si>
  <si>
    <t>Plumbing and Electric Installation, Transportation</t>
  </si>
  <si>
    <t>$500/2 filters, 4 filters</t>
  </si>
  <si>
    <t>$2600/2 filters, 4 filters</t>
  </si>
  <si>
    <t>$800/2 filters, 4 filters</t>
  </si>
  <si>
    <t>$320/2 filters, 4 filters</t>
  </si>
  <si>
    <t>$4900/2 filters, 4 filters</t>
  </si>
  <si>
    <t>$600/2 filters, 4 filters</t>
  </si>
  <si>
    <t>$1000/2 filters, 4 filters</t>
  </si>
  <si>
    <t>Materials</t>
  </si>
  <si>
    <t>Engineering Through Education, Program Costs</t>
  </si>
  <si>
    <t>Engineering Through Education, Travel Costs</t>
  </si>
  <si>
    <t>$0.65/tree, 50 trees/school, 4 schools</t>
  </si>
  <si>
    <t>Fruit and misc. trees</t>
  </si>
  <si>
    <t>Round-trip Flight to Tashkent</t>
  </si>
  <si>
    <t>$700/person, 5 people</t>
  </si>
  <si>
    <t xml:space="preserve">Funding </t>
  </si>
  <si>
    <t>WARC Donations and Crowdfunding</t>
  </si>
  <si>
    <t>Granting Organization</t>
  </si>
  <si>
    <t>Nur Va Xayot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</si>
</sst>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6" fontId="0" fillId="0" borderId="1" xfId="0" applyNumberFormat="1" applyBorder="1"/>
    <xf numFmtId="6" fontId="0" fillId="0" borderId="0" xfId="0" applyNumberForma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0" fontId="0" fillId="0" borderId="1" xfId="0" applyFill="1" applyBorder="1"/>
    <xf numFmtId="0" fontId="0" fillId="0" borderId="0" xfId="0" applyFill="1" applyBorder="1"/>
    <xf numFmtId="6" fontId="0" fillId="0" borderId="0" xfId="0" applyNumberFormat="1" applyBorder="1"/>
    <xf numFmtId="6" fontId="0" fillId="0" borderId="0" xfId="0" applyNumberFormat="1" applyFill="1" applyBorder="1"/>
    <xf numFmtId="44" fontId="0" fillId="0" borderId="1" xfId="17" applyFont="1" applyBorder="1"/>
    <xf numFmtId="44" fontId="0" fillId="0" borderId="1" xfId="17" applyFont="1" applyFill="1" applyBorder="1"/>
  </cellXfs>
  <cellStyles count="22">
    <cellStyle name="Currency" xfId="17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9" builtinId="9" hidden="1"/>
    <cellStyle name="Followed Hyperlink" xfId="2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8" builtinId="8" hidden="1"/>
    <cellStyle name="Hyperlink" xfId="20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B1" zoomScale="82" workbookViewId="0">
      <selection activeCell="D18" sqref="D18"/>
    </sheetView>
  </sheetViews>
  <sheetFormatPr baseColWidth="10" defaultRowHeight="16" x14ac:dyDescent="0.2"/>
  <cols>
    <col min="1" max="1" width="50.1640625" customWidth="1"/>
    <col min="2" max="2" width="102.83203125" customWidth="1"/>
    <col min="3" max="3" width="28" customWidth="1"/>
    <col min="4" max="4" width="11.83203125" bestFit="1" customWidth="1"/>
    <col min="9" max="9" width="15.83203125" customWidth="1"/>
  </cols>
  <sheetData>
    <row r="1" spans="1:10" x14ac:dyDescent="0.2">
      <c r="A1" s="1" t="s">
        <v>6</v>
      </c>
      <c r="B1" s="1" t="s">
        <v>7</v>
      </c>
      <c r="C1" s="1" t="s">
        <v>8</v>
      </c>
      <c r="D1" s="1" t="s">
        <v>9</v>
      </c>
    </row>
    <row r="2" spans="1:10" x14ac:dyDescent="0.2">
      <c r="A2" s="1" t="s">
        <v>2</v>
      </c>
      <c r="B2" s="1" t="s">
        <v>3</v>
      </c>
      <c r="C2" s="1" t="s">
        <v>11</v>
      </c>
      <c r="D2" s="11">
        <v>600</v>
      </c>
    </row>
    <row r="3" spans="1:10" ht="21" customHeight="1" x14ac:dyDescent="0.2">
      <c r="A3" s="1"/>
      <c r="B3" s="1" t="s">
        <v>16</v>
      </c>
      <c r="C3" s="1" t="s">
        <v>24</v>
      </c>
      <c r="D3" s="11">
        <v>1000</v>
      </c>
    </row>
    <row r="4" spans="1:10" x14ac:dyDescent="0.2">
      <c r="A4" s="1"/>
      <c r="B4" s="1" t="s">
        <v>17</v>
      </c>
      <c r="C4" s="7" t="s">
        <v>25</v>
      </c>
      <c r="D4" s="11">
        <v>5200</v>
      </c>
    </row>
    <row r="5" spans="1:10" x14ac:dyDescent="0.2">
      <c r="A5" s="1"/>
      <c r="B5" s="1" t="s">
        <v>18</v>
      </c>
      <c r="C5" s="1" t="s">
        <v>26</v>
      </c>
      <c r="D5" s="11">
        <v>1600</v>
      </c>
    </row>
    <row r="6" spans="1:10" x14ac:dyDescent="0.2">
      <c r="A6" s="1"/>
      <c r="B6" s="1" t="s">
        <v>19</v>
      </c>
      <c r="C6" s="1" t="s">
        <v>27</v>
      </c>
      <c r="D6" s="11">
        <v>640</v>
      </c>
    </row>
    <row r="7" spans="1:10" x14ac:dyDescent="0.2">
      <c r="A7" s="1"/>
      <c r="B7" s="1" t="s">
        <v>20</v>
      </c>
      <c r="C7" s="1" t="s">
        <v>28</v>
      </c>
      <c r="D7" s="11">
        <v>9800</v>
      </c>
    </row>
    <row r="8" spans="1:10" x14ac:dyDescent="0.2">
      <c r="A8" s="1"/>
      <c r="B8" s="1" t="s">
        <v>21</v>
      </c>
      <c r="C8" s="1" t="s">
        <v>29</v>
      </c>
      <c r="D8" s="11">
        <v>1200</v>
      </c>
    </row>
    <row r="9" spans="1:10" x14ac:dyDescent="0.2">
      <c r="A9" s="1"/>
      <c r="B9" s="1" t="s">
        <v>22</v>
      </c>
      <c r="C9" s="1" t="s">
        <v>26</v>
      </c>
      <c r="D9" s="11">
        <v>1600</v>
      </c>
    </row>
    <row r="10" spans="1:10" x14ac:dyDescent="0.2">
      <c r="A10" s="1"/>
      <c r="B10" s="1" t="s">
        <v>23</v>
      </c>
      <c r="C10" s="1" t="s">
        <v>30</v>
      </c>
      <c r="D10" s="11">
        <v>2000</v>
      </c>
      <c r="H10" s="1"/>
      <c r="I10" s="3"/>
    </row>
    <row r="11" spans="1:10" x14ac:dyDescent="0.2">
      <c r="A11" s="1" t="s">
        <v>33</v>
      </c>
      <c r="B11" s="1" t="s">
        <v>0</v>
      </c>
      <c r="C11" s="1" t="s">
        <v>12</v>
      </c>
      <c r="D11" s="11">
        <v>350</v>
      </c>
    </row>
    <row r="12" spans="1:10" x14ac:dyDescent="0.2">
      <c r="A12" s="1"/>
      <c r="B12" s="1" t="s">
        <v>14</v>
      </c>
      <c r="C12" s="1" t="s">
        <v>13</v>
      </c>
      <c r="D12" s="11">
        <v>700</v>
      </c>
      <c r="I12" s="4"/>
    </row>
    <row r="13" spans="1:10" x14ac:dyDescent="0.2">
      <c r="A13" s="1"/>
      <c r="B13" s="1" t="s">
        <v>15</v>
      </c>
      <c r="C13" s="1" t="s">
        <v>1</v>
      </c>
      <c r="D13" s="11">
        <v>300</v>
      </c>
    </row>
    <row r="14" spans="1:10" x14ac:dyDescent="0.2">
      <c r="A14" s="1"/>
      <c r="B14" s="7" t="s">
        <v>36</v>
      </c>
      <c r="C14" s="7" t="s">
        <v>37</v>
      </c>
      <c r="D14" s="12">
        <v>3500</v>
      </c>
    </row>
    <row r="15" spans="1:10" x14ac:dyDescent="0.2">
      <c r="A15" s="1" t="s">
        <v>32</v>
      </c>
      <c r="B15" s="5" t="s">
        <v>31</v>
      </c>
      <c r="C15" s="1" t="s">
        <v>10</v>
      </c>
      <c r="D15" s="11">
        <v>100</v>
      </c>
      <c r="F15" s="6"/>
      <c r="G15" s="6"/>
      <c r="H15" s="6"/>
      <c r="I15" s="6"/>
      <c r="J15" s="6"/>
    </row>
    <row r="16" spans="1:10" x14ac:dyDescent="0.2">
      <c r="A16" s="1"/>
      <c r="B16" s="5" t="s">
        <v>35</v>
      </c>
      <c r="C16" s="7" t="s">
        <v>34</v>
      </c>
      <c r="D16" s="12">
        <v>130</v>
      </c>
      <c r="F16" s="6"/>
      <c r="G16" s="8"/>
      <c r="H16" s="6"/>
      <c r="I16" s="6"/>
      <c r="J16" s="9"/>
    </row>
    <row r="17" spans="1:10" x14ac:dyDescent="0.2">
      <c r="A17" s="1" t="s">
        <v>4</v>
      </c>
      <c r="B17" s="1"/>
      <c r="C17" s="1"/>
      <c r="D17" s="11">
        <v>250</v>
      </c>
      <c r="F17" s="6"/>
      <c r="G17" s="6"/>
      <c r="H17" s="6"/>
      <c r="I17" s="6"/>
      <c r="J17" s="10"/>
    </row>
    <row r="18" spans="1:10" x14ac:dyDescent="0.2">
      <c r="A18" s="1" t="s">
        <v>5</v>
      </c>
      <c r="B18" s="1"/>
      <c r="C18" s="1"/>
      <c r="D18" s="11">
        <f>SUM(D2:D17)</f>
        <v>28970</v>
      </c>
      <c r="F18" s="6"/>
      <c r="G18" s="6"/>
      <c r="H18" s="6"/>
      <c r="I18" s="6"/>
      <c r="J18" s="9"/>
    </row>
    <row r="19" spans="1:10" x14ac:dyDescent="0.2">
      <c r="A19" s="6"/>
      <c r="B19" s="6"/>
      <c r="C19" s="6"/>
      <c r="D19" s="6"/>
      <c r="E19" s="6"/>
      <c r="F19" s="6"/>
      <c r="G19" s="6"/>
      <c r="H19" s="6"/>
      <c r="I19" s="6"/>
      <c r="J19" s="9"/>
    </row>
    <row r="20" spans="1:10" x14ac:dyDescent="0.2">
      <c r="A20" s="1" t="s">
        <v>38</v>
      </c>
      <c r="B20" s="1" t="s">
        <v>39</v>
      </c>
      <c r="C20" s="2">
        <f>D18/5-600</f>
        <v>5194</v>
      </c>
      <c r="E20" s="6"/>
      <c r="F20" s="6"/>
      <c r="G20" s="6"/>
      <c r="H20" s="6"/>
      <c r="I20" s="6"/>
      <c r="J20" s="9"/>
    </row>
    <row r="21" spans="1:10" x14ac:dyDescent="0.2">
      <c r="A21" s="1"/>
      <c r="B21" s="1" t="s">
        <v>40</v>
      </c>
      <c r="C21" s="2">
        <f>D18*4/5</f>
        <v>23176</v>
      </c>
      <c r="E21" s="6"/>
      <c r="F21" s="6"/>
      <c r="G21" s="6"/>
      <c r="H21" s="6"/>
      <c r="I21" s="6"/>
      <c r="J21" s="9"/>
    </row>
    <row r="22" spans="1:10" x14ac:dyDescent="0.2">
      <c r="A22" s="1"/>
      <c r="B22" s="1" t="s">
        <v>41</v>
      </c>
      <c r="C22" s="1">
        <v>600</v>
      </c>
      <c r="E22" s="6"/>
      <c r="F22" s="6"/>
      <c r="G22" s="6"/>
      <c r="H22" s="6"/>
      <c r="I22" s="6"/>
      <c r="J22" s="9"/>
    </row>
    <row r="23" spans="1:10" x14ac:dyDescent="0.2">
      <c r="A23" s="1"/>
      <c r="B23" s="1" t="s">
        <v>5</v>
      </c>
      <c r="C23" s="2">
        <f>SUM(C20:C22)</f>
        <v>28970</v>
      </c>
      <c r="E23" s="6"/>
      <c r="F23" s="6"/>
      <c r="G23" s="6"/>
      <c r="H23" s="6"/>
      <c r="I23" s="6"/>
      <c r="J23" s="9"/>
    </row>
    <row r="24" spans="1:10" x14ac:dyDescent="0.2">
      <c r="A24" s="6"/>
      <c r="B24" s="6"/>
      <c r="C24" s="6"/>
      <c r="D24" s="6"/>
      <c r="E24" s="6"/>
      <c r="F24" s="6"/>
      <c r="G24" s="6"/>
      <c r="H24" s="6"/>
      <c r="I24" s="6"/>
      <c r="J24" s="9"/>
    </row>
    <row r="25" spans="1:10" x14ac:dyDescent="0.2">
      <c r="A25" s="6"/>
      <c r="B25" s="6"/>
      <c r="C25" s="6"/>
      <c r="D25" s="6"/>
      <c r="E25" s="6"/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2018-05-31T08:55:07Z</dcterms:created>
  <dcterms:modified xsi:type="dcterms:W3CDTF">2019-06-01T04:13:31Z</dcterms:modified>
</cp:coreProperties>
</file>