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11355" windowHeight="8955"/>
  </bookViews>
  <sheets>
    <sheet name="operacional budget fondacioni m" sheetId="4" r:id="rId1"/>
  </sheets>
  <definedNames>
    <definedName name="_xlnm.Print_Area" localSheetId="0">'operacional budget fondacioni m'!$A$1:$G$24</definedName>
  </definedNames>
  <calcPr calcId="124519" calcOnSave="0"/>
</workbook>
</file>

<file path=xl/calcChain.xml><?xml version="1.0" encoding="utf-8"?>
<calcChain xmlns="http://schemas.openxmlformats.org/spreadsheetml/2006/main">
  <c r="D16" i="4"/>
  <c r="D15"/>
  <c r="D14"/>
  <c r="D13"/>
  <c r="D12"/>
  <c r="F11" l="1"/>
  <c r="G11" s="1"/>
  <c r="F12"/>
  <c r="G12" s="1"/>
  <c r="F13"/>
  <c r="G13" s="1"/>
  <c r="F14"/>
  <c r="G14" s="1"/>
  <c r="F15"/>
  <c r="G15" s="1"/>
  <c r="F16"/>
  <c r="G16" s="1"/>
  <c r="F10"/>
  <c r="G10" s="1"/>
  <c r="F18" l="1"/>
  <c r="G18" s="1"/>
</calcChain>
</file>

<file path=xl/sharedStrings.xml><?xml version="1.0" encoding="utf-8"?>
<sst xmlns="http://schemas.openxmlformats.org/spreadsheetml/2006/main" count="23" uniqueCount="23">
  <si>
    <t>Acc.</t>
  </si>
  <si>
    <t xml:space="preserve">Note: </t>
  </si>
  <si>
    <t>Water</t>
  </si>
  <si>
    <t>BUDGET</t>
  </si>
  <si>
    <t>1 YEAR</t>
  </si>
  <si>
    <t>NAME</t>
  </si>
  <si>
    <t>TIME</t>
  </si>
  <si>
    <t>CURRENCY</t>
  </si>
  <si>
    <t>Quantity</t>
  </si>
  <si>
    <t>Cost/Unit</t>
  </si>
  <si>
    <t>Description</t>
  </si>
  <si>
    <t>Total annual costs</t>
  </si>
  <si>
    <t>USD</t>
  </si>
  <si>
    <t>Electricity</t>
  </si>
  <si>
    <t>Food</t>
  </si>
  <si>
    <t>Salary</t>
  </si>
  <si>
    <t>Annual cost/person</t>
  </si>
  <si>
    <t>Shampoo</t>
  </si>
  <si>
    <t>Hygene Maintanace products</t>
  </si>
  <si>
    <t xml:space="preserve">Lowndry detergents </t>
  </si>
  <si>
    <t>Total USD</t>
  </si>
  <si>
    <t>1. Operative  cost</t>
  </si>
  <si>
    <t>MWL ALBANIA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</si>
</sst>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0">
    <font>
      <sz val="10"/>
      <name val="Arial"/>
    </font>
    <font>
      <sz val="10"/>
      <name val="Arial"/>
    </font>
    <font>
      <i/>
      <sz val="9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Protection="0"/>
  </cellStyleXfs>
  <cellXfs count="68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/>
    <xf numFmtId="0" fontId="1" fillId="2" borderId="0" xfId="2" applyFill="1"/>
    <xf numFmtId="0" fontId="0" fillId="2" borderId="0" xfId="0" applyFill="1"/>
    <xf numFmtId="0" fontId="3" fillId="2" borderId="0" xfId="2" applyFont="1" applyFill="1" applyAlignment="1"/>
    <xf numFmtId="0" fontId="2" fillId="2" borderId="0" xfId="2" applyFont="1" applyFill="1"/>
    <xf numFmtId="0" fontId="3" fillId="2" borderId="0" xfId="2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6" fillId="0" borderId="1" xfId="2" applyFont="1" applyBorder="1" applyAlignment="1">
      <alignment horizontal="right"/>
    </xf>
    <xf numFmtId="0" fontId="6" fillId="0" borderId="2" xfId="2" applyFont="1" applyBorder="1" applyAlignment="1">
      <alignment horizontal="left" indent="1"/>
    </xf>
    <xf numFmtId="164" fontId="6" fillId="0" borderId="2" xfId="1" applyNumberFormat="1" applyFont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164" fontId="7" fillId="3" borderId="2" xfId="1" applyNumberFormat="1" applyFont="1" applyFill="1" applyBorder="1" applyAlignment="1">
      <alignment horizontal="right"/>
    </xf>
    <xf numFmtId="164" fontId="0" fillId="2" borderId="0" xfId="1" applyNumberFormat="1" applyFont="1" applyFill="1"/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/>
    <xf numFmtId="164" fontId="8" fillId="2" borderId="0" xfId="1" applyNumberFormat="1" applyFont="1" applyFill="1"/>
    <xf numFmtId="0" fontId="3" fillId="2" borderId="0" xfId="2" applyFont="1" applyFill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6" fillId="0" borderId="4" xfId="2" applyFont="1" applyFill="1" applyBorder="1" applyAlignment="1">
      <alignment horizontal="right"/>
    </xf>
    <xf numFmtId="0" fontId="7" fillId="3" borderId="4" xfId="2" applyFont="1" applyFill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164" fontId="7" fillId="3" borderId="6" xfId="1" applyNumberFormat="1" applyFont="1" applyFill="1" applyBorder="1" applyAlignment="1">
      <alignment horizontal="right"/>
    </xf>
    <xf numFmtId="0" fontId="7" fillId="3" borderId="2" xfId="2" applyFont="1" applyFill="1" applyBorder="1" applyAlignment="1">
      <alignment horizontal="center"/>
    </xf>
    <xf numFmtId="0" fontId="6" fillId="0" borderId="2" xfId="2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164" fontId="0" fillId="0" borderId="0" xfId="0" applyNumberFormat="1"/>
    <xf numFmtId="0" fontId="6" fillId="0" borderId="5" xfId="2" applyFont="1" applyBorder="1" applyAlignment="1">
      <alignment horizontal="left"/>
    </xf>
    <xf numFmtId="0" fontId="6" fillId="0" borderId="7" xfId="2" applyFont="1" applyBorder="1" applyAlignment="1">
      <alignment horizontal="right"/>
    </xf>
    <xf numFmtId="165" fontId="5" fillId="5" borderId="15" xfId="2" applyNumberFormat="1" applyFont="1" applyFill="1" applyBorder="1" applyAlignment="1">
      <alignment wrapText="1"/>
    </xf>
    <xf numFmtId="164" fontId="6" fillId="0" borderId="15" xfId="1" applyNumberFormat="1" applyFont="1" applyBorder="1" applyAlignment="1">
      <alignment horizontal="right"/>
    </xf>
    <xf numFmtId="164" fontId="6" fillId="0" borderId="15" xfId="1" applyNumberFormat="1" applyFont="1" applyFill="1" applyBorder="1" applyAlignment="1">
      <alignment horizontal="right"/>
    </xf>
    <xf numFmtId="164" fontId="0" fillId="6" borderId="0" xfId="0" applyNumberFormat="1" applyFill="1"/>
    <xf numFmtId="0" fontId="0" fillId="6" borderId="0" xfId="0" applyFill="1"/>
    <xf numFmtId="0" fontId="6" fillId="0" borderId="2" xfId="2" applyFont="1" applyBorder="1" applyAlignment="1">
      <alignment horizontal="left"/>
    </xf>
    <xf numFmtId="0" fontId="5" fillId="5" borderId="14" xfId="2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4" borderId="9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3" fillId="2" borderId="0" xfId="2" applyFont="1" applyFill="1" applyAlignment="1">
      <alignment horizontal="center"/>
    </xf>
    <xf numFmtId="0" fontId="5" fillId="5" borderId="10" xfId="2" applyFont="1" applyFill="1" applyBorder="1" applyAlignment="1">
      <alignment horizontal="center" wrapText="1"/>
    </xf>
    <xf numFmtId="0" fontId="5" fillId="5" borderId="1" xfId="2" applyFont="1" applyFill="1" applyBorder="1" applyAlignment="1">
      <alignment horizontal="center" wrapText="1"/>
    </xf>
    <xf numFmtId="0" fontId="5" fillId="5" borderId="11" xfId="2" applyFont="1" applyFill="1" applyBorder="1" applyAlignment="1">
      <alignment horizontal="center" wrapText="1"/>
    </xf>
    <xf numFmtId="0" fontId="5" fillId="5" borderId="2" xfId="2" applyFont="1" applyFill="1" applyBorder="1" applyAlignment="1">
      <alignment horizontal="center" wrapText="1"/>
    </xf>
    <xf numFmtId="5" fontId="5" fillId="5" borderId="12" xfId="2" applyNumberFormat="1" applyFont="1" applyFill="1" applyBorder="1" applyAlignment="1">
      <alignment horizontal="center" wrapText="1"/>
    </xf>
    <xf numFmtId="5" fontId="5" fillId="5" borderId="6" xfId="2" applyNumberFormat="1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/>
    </xf>
    <xf numFmtId="5" fontId="5" fillId="5" borderId="11" xfId="2" applyNumberFormat="1" applyFont="1" applyFill="1" applyBorder="1" applyAlignment="1">
      <alignment horizontal="center" wrapText="1"/>
    </xf>
    <xf numFmtId="5" fontId="5" fillId="5" borderId="2" xfId="2" applyNumberFormat="1" applyFont="1" applyFill="1" applyBorder="1" applyAlignment="1">
      <alignment horizontal="center" wrapText="1"/>
    </xf>
    <xf numFmtId="5" fontId="5" fillId="5" borderId="13" xfId="2" applyNumberFormat="1" applyFont="1" applyFill="1" applyBorder="1" applyAlignment="1">
      <alignment horizontal="center" wrapText="1"/>
    </xf>
    <xf numFmtId="5" fontId="5" fillId="5" borderId="4" xfId="2" applyNumberFormat="1" applyFont="1" applyFill="1" applyBorder="1" applyAlignment="1">
      <alignment horizontal="center" wrapText="1"/>
    </xf>
    <xf numFmtId="0" fontId="6" fillId="6" borderId="1" xfId="2" applyFont="1" applyFill="1" applyBorder="1" applyAlignment="1">
      <alignment horizontal="right"/>
    </xf>
    <xf numFmtId="0" fontId="6" fillId="6" borderId="2" xfId="2" applyFont="1" applyFill="1" applyBorder="1" applyAlignment="1">
      <alignment horizontal="left" indent="1"/>
    </xf>
    <xf numFmtId="164" fontId="6" fillId="6" borderId="2" xfId="1" applyNumberFormat="1" applyFont="1" applyFill="1" applyBorder="1" applyAlignment="1">
      <alignment horizontal="right"/>
    </xf>
    <xf numFmtId="0" fontId="6" fillId="6" borderId="4" xfId="2" applyFont="1" applyFill="1" applyBorder="1" applyAlignment="1">
      <alignment horizontal="right"/>
    </xf>
    <xf numFmtId="164" fontId="6" fillId="6" borderId="6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0" fontId="6" fillId="6" borderId="7" xfId="2" applyFont="1" applyFill="1" applyBorder="1" applyAlignment="1">
      <alignment horizontal="right"/>
    </xf>
    <xf numFmtId="0" fontId="6" fillId="6" borderId="5" xfId="2" applyFont="1" applyFill="1" applyBorder="1" applyAlignment="1">
      <alignment horizontal="left"/>
    </xf>
    <xf numFmtId="0" fontId="6" fillId="6" borderId="2" xfId="2" applyFont="1" applyFill="1" applyBorder="1" applyAlignment="1">
      <alignment horizontal="left"/>
    </xf>
    <xf numFmtId="164" fontId="5" fillId="7" borderId="15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2"/>
  <sheetViews>
    <sheetView tabSelected="1" view="pageBreakPreview" zoomScale="115" zoomScaleSheetLayoutView="115" workbookViewId="0">
      <selection activeCell="G5" sqref="G5"/>
    </sheetView>
  </sheetViews>
  <sheetFormatPr defaultRowHeight="12.75"/>
  <cols>
    <col min="1" max="1" width="9.7109375" customWidth="1"/>
    <col min="2" max="2" width="41.42578125" customWidth="1"/>
    <col min="3" max="3" width="7.28515625" customWidth="1"/>
    <col min="4" max="4" width="13.85546875" style="3" customWidth="1"/>
    <col min="5" max="5" width="14.85546875" customWidth="1"/>
    <col min="6" max="6" width="17.5703125" customWidth="1"/>
    <col min="7" max="7" width="17.85546875" customWidth="1"/>
    <col min="8" max="8" width="15.140625" customWidth="1"/>
  </cols>
  <sheetData>
    <row r="1" spans="1:8" s="5" customFormat="1" ht="18">
      <c r="A1" s="46" t="s">
        <v>3</v>
      </c>
      <c r="B1" s="46"/>
      <c r="C1" s="46"/>
      <c r="D1" s="46"/>
      <c r="E1" s="46"/>
      <c r="F1" s="46"/>
      <c r="G1" s="46"/>
    </row>
    <row r="2" spans="1:8" s="5" customFormat="1" ht="18">
      <c r="A2" s="6" t="s">
        <v>5</v>
      </c>
      <c r="B2" s="6"/>
      <c r="C2" s="6"/>
      <c r="D2" s="6"/>
      <c r="E2" s="53" t="s">
        <v>22</v>
      </c>
      <c r="F2" s="53"/>
      <c r="G2" s="21"/>
    </row>
    <row r="3" spans="1:8" s="5" customFormat="1" ht="18">
      <c r="A3" s="6"/>
      <c r="B3" s="6"/>
      <c r="C3" s="6"/>
      <c r="D3" s="6"/>
      <c r="E3" s="53"/>
      <c r="F3" s="53"/>
      <c r="G3" s="21"/>
    </row>
    <row r="4" spans="1:8" s="5" customFormat="1" ht="18">
      <c r="A4" s="6" t="s">
        <v>6</v>
      </c>
      <c r="B4" s="6"/>
      <c r="C4" s="6"/>
      <c r="D4" s="6"/>
      <c r="E4" s="53" t="s">
        <v>4</v>
      </c>
      <c r="F4" s="53"/>
      <c r="G4" s="21"/>
    </row>
    <row r="5" spans="1:8" s="5" customFormat="1" ht="18">
      <c r="A5" s="6" t="s">
        <v>7</v>
      </c>
      <c r="B5" s="6"/>
      <c r="C5" s="6"/>
      <c r="D5" s="6"/>
      <c r="E5" s="53" t="s">
        <v>12</v>
      </c>
      <c r="F5" s="53"/>
      <c r="G5" s="21"/>
    </row>
    <row r="6" spans="1:8" s="5" customFormat="1" ht="18.75" thickBot="1">
      <c r="A6" s="7"/>
      <c r="B6" s="8"/>
      <c r="C6" s="8"/>
      <c r="D6" s="9"/>
      <c r="E6" s="8"/>
      <c r="F6" s="4"/>
      <c r="G6" s="4"/>
    </row>
    <row r="7" spans="1:8" s="5" customFormat="1" ht="13.5" customHeight="1">
      <c r="A7" s="47"/>
      <c r="B7" s="49" t="s">
        <v>10</v>
      </c>
      <c r="C7" s="49" t="s">
        <v>0</v>
      </c>
      <c r="D7" s="54" t="s">
        <v>9</v>
      </c>
      <c r="E7" s="56" t="s">
        <v>8</v>
      </c>
      <c r="F7" s="51" t="s">
        <v>20</v>
      </c>
      <c r="G7" s="40"/>
    </row>
    <row r="8" spans="1:8" s="2" customFormat="1" ht="30">
      <c r="A8" s="48"/>
      <c r="B8" s="50"/>
      <c r="C8" s="50"/>
      <c r="D8" s="55"/>
      <c r="E8" s="57">
        <v>40452</v>
      </c>
      <c r="F8" s="52"/>
      <c r="G8" s="34" t="s">
        <v>16</v>
      </c>
    </row>
    <row r="9" spans="1:8" ht="15">
      <c r="A9" s="44" t="s">
        <v>21</v>
      </c>
      <c r="B9" s="45"/>
      <c r="C9" s="29"/>
      <c r="D9" s="12"/>
      <c r="E9" s="22"/>
      <c r="F9" s="25"/>
      <c r="G9" s="35"/>
    </row>
    <row r="10" spans="1:8" ht="14.25">
      <c r="A10" s="10">
        <v>1</v>
      </c>
      <c r="B10" s="39" t="s">
        <v>2</v>
      </c>
      <c r="C10" s="11">
        <v>1</v>
      </c>
      <c r="D10" s="13">
        <v>100</v>
      </c>
      <c r="E10" s="23">
        <v>12</v>
      </c>
      <c r="F10" s="26">
        <f>C10*D10*E10</f>
        <v>1200</v>
      </c>
      <c r="G10" s="36">
        <f>F10/250</f>
        <v>4.8</v>
      </c>
      <c r="H10" s="31"/>
    </row>
    <row r="11" spans="1:8" ht="14.25">
      <c r="A11" s="10">
        <v>2</v>
      </c>
      <c r="B11" s="39" t="s">
        <v>13</v>
      </c>
      <c r="C11" s="11">
        <v>1</v>
      </c>
      <c r="D11" s="13">
        <v>300</v>
      </c>
      <c r="E11" s="23">
        <v>12</v>
      </c>
      <c r="F11" s="26">
        <f t="shared" ref="F11:F17" si="0">C11*D11*E11</f>
        <v>3600</v>
      </c>
      <c r="G11" s="36">
        <f t="shared" ref="G11:G18" si="1">F11/250</f>
        <v>14.4</v>
      </c>
      <c r="H11" s="31"/>
    </row>
    <row r="12" spans="1:8" s="38" customFormat="1" ht="14.25">
      <c r="A12" s="58">
        <v>3</v>
      </c>
      <c r="B12" s="66" t="s">
        <v>14</v>
      </c>
      <c r="C12" s="59">
        <v>1</v>
      </c>
      <c r="D12" s="60">
        <f>250*0.3*5*4</f>
        <v>1500</v>
      </c>
      <c r="E12" s="61">
        <v>12</v>
      </c>
      <c r="F12" s="62">
        <f t="shared" si="0"/>
        <v>18000</v>
      </c>
      <c r="G12" s="63">
        <f t="shared" si="1"/>
        <v>72</v>
      </c>
      <c r="H12" s="37"/>
    </row>
    <row r="13" spans="1:8" s="38" customFormat="1" ht="14.25">
      <c r="A13" s="64">
        <v>4</v>
      </c>
      <c r="B13" s="65" t="s">
        <v>15</v>
      </c>
      <c r="C13" s="59">
        <v>1</v>
      </c>
      <c r="D13" s="60">
        <f>300*2</f>
        <v>600</v>
      </c>
      <c r="E13" s="61">
        <v>12</v>
      </c>
      <c r="F13" s="62">
        <f t="shared" si="0"/>
        <v>7200</v>
      </c>
      <c r="G13" s="63">
        <f t="shared" si="1"/>
        <v>28.8</v>
      </c>
      <c r="H13" s="37"/>
    </row>
    <row r="14" spans="1:8" ht="14.25">
      <c r="A14" s="10">
        <v>5</v>
      </c>
      <c r="B14" s="39" t="s">
        <v>17</v>
      </c>
      <c r="C14" s="11">
        <v>1</v>
      </c>
      <c r="D14" s="13">
        <f>5*5</f>
        <v>25</v>
      </c>
      <c r="E14" s="23">
        <v>12</v>
      </c>
      <c r="F14" s="26">
        <f t="shared" si="0"/>
        <v>300</v>
      </c>
      <c r="G14" s="36">
        <f t="shared" si="1"/>
        <v>1.2</v>
      </c>
      <c r="H14" s="31"/>
    </row>
    <row r="15" spans="1:8" ht="14.25">
      <c r="A15" s="10">
        <v>6</v>
      </c>
      <c r="B15" s="39" t="s">
        <v>18</v>
      </c>
      <c r="C15" s="11">
        <v>1</v>
      </c>
      <c r="D15" s="13">
        <f>1*50</f>
        <v>50</v>
      </c>
      <c r="E15" s="23">
        <v>12</v>
      </c>
      <c r="F15" s="26">
        <f t="shared" si="0"/>
        <v>600</v>
      </c>
      <c r="G15" s="36">
        <f t="shared" si="1"/>
        <v>2.4</v>
      </c>
      <c r="H15" s="31"/>
    </row>
    <row r="16" spans="1:8" ht="14.25">
      <c r="A16" s="33">
        <v>7</v>
      </c>
      <c r="B16" s="32" t="s">
        <v>19</v>
      </c>
      <c r="C16" s="11">
        <v>1</v>
      </c>
      <c r="D16" s="13">
        <f>1*15*4</f>
        <v>60</v>
      </c>
      <c r="E16" s="23">
        <v>12</v>
      </c>
      <c r="F16" s="26">
        <f t="shared" si="0"/>
        <v>720</v>
      </c>
      <c r="G16" s="36">
        <f t="shared" si="1"/>
        <v>2.88</v>
      </c>
      <c r="H16" s="31"/>
    </row>
    <row r="17" spans="1:8" ht="14.25">
      <c r="A17" s="10"/>
      <c r="B17" s="39"/>
      <c r="C17" s="11"/>
      <c r="D17" s="13"/>
      <c r="E17" s="23"/>
      <c r="F17" s="26"/>
      <c r="G17" s="36"/>
      <c r="H17" s="31"/>
    </row>
    <row r="18" spans="1:8" ht="15.75" thickBot="1">
      <c r="A18" s="42" t="s">
        <v>11</v>
      </c>
      <c r="B18" s="43"/>
      <c r="C18" s="28"/>
      <c r="D18" s="14"/>
      <c r="E18" s="24"/>
      <c r="F18" s="27">
        <f>SUM(F10:F17)</f>
        <v>31620</v>
      </c>
      <c r="G18" s="67">
        <f t="shared" si="1"/>
        <v>126.48</v>
      </c>
      <c r="H18" s="31"/>
    </row>
    <row r="19" spans="1:8" s="5" customFormat="1">
      <c r="D19" s="15"/>
    </row>
    <row r="20" spans="1:8" s="5" customFormat="1" ht="15">
      <c r="A20" s="17" t="s">
        <v>1</v>
      </c>
      <c r="D20" s="15"/>
    </row>
    <row r="21" spans="1:8" s="5" customFormat="1" ht="12" customHeight="1">
      <c r="D21" s="15"/>
    </row>
    <row r="22" spans="1:8" s="18" customFormat="1" ht="15">
      <c r="B22" s="19"/>
      <c r="C22" s="19"/>
      <c r="D22" s="20"/>
    </row>
    <row r="23" spans="1:8" s="5" customFormat="1" ht="25.5" customHeight="1">
      <c r="A23" s="41"/>
      <c r="B23" s="41"/>
      <c r="C23" s="30"/>
      <c r="D23" s="15"/>
      <c r="E23" s="41"/>
      <c r="F23" s="41"/>
      <c r="G23" s="30"/>
    </row>
    <row r="24" spans="1:8" s="5" customFormat="1" ht="15.75" customHeight="1">
      <c r="B24" s="16"/>
      <c r="C24" s="16"/>
      <c r="D24" s="15"/>
    </row>
    <row r="25" spans="1:8" s="5" customFormat="1" ht="15.75">
      <c r="B25" s="16"/>
      <c r="C25" s="16"/>
      <c r="D25" s="15"/>
    </row>
    <row r="26" spans="1:8" ht="15.75">
      <c r="B26" s="1"/>
      <c r="C26" s="1"/>
    </row>
    <row r="27" spans="1:8" ht="12.75" customHeight="1">
      <c r="B27" s="1"/>
      <c r="C27" s="1"/>
    </row>
    <row r="28" spans="1:8" ht="15.75">
      <c r="B28" s="1"/>
      <c r="C28" s="1"/>
    </row>
    <row r="29" spans="1:8" ht="15.75">
      <c r="B29" s="1"/>
      <c r="C29" s="1"/>
    </row>
    <row r="30" spans="1:8" ht="15.75">
      <c r="B30" s="1"/>
      <c r="C30" s="1"/>
    </row>
    <row r="31" spans="1:8" ht="15.75">
      <c r="B31" s="1"/>
      <c r="C31" s="1"/>
    </row>
    <row r="32" spans="1:8" ht="15.75">
      <c r="B32" s="1"/>
      <c r="C32" s="1"/>
    </row>
  </sheetData>
  <mergeCells count="15">
    <mergeCell ref="A18:B18"/>
    <mergeCell ref="E4:F4"/>
    <mergeCell ref="E2:F2"/>
    <mergeCell ref="E5:F5"/>
    <mergeCell ref="E3:F3"/>
    <mergeCell ref="D7:D8"/>
    <mergeCell ref="A9:B9"/>
    <mergeCell ref="E7:E8"/>
    <mergeCell ref="A1:G1"/>
    <mergeCell ref="A7:A8"/>
    <mergeCell ref="B7:B8"/>
    <mergeCell ref="C7:C8"/>
    <mergeCell ref="F7:F8"/>
    <mergeCell ref="A23:B23"/>
    <mergeCell ref="E23:F23"/>
  </mergeCells>
  <phoneticPr fontId="0" type="noConversion"/>
  <printOptions horizontalCentered="1" verticalCentered="1"/>
  <pageMargins left="0.27" right="0.46" top="0.68" bottom="0.27" header="0.5" footer="0.18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operacional budget fondacioni m</vt:lpstr>
      <vt:lpstr>'operacional budget fondacioni 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worldvision</dc:creator>
  <cp:lastModifiedBy>user</cp:lastModifiedBy>
  <cp:lastPrinted>2012-11-20T15:25:40Z</cp:lastPrinted>
  <dcterms:created xsi:type="dcterms:W3CDTF">2006-04-28T07:45:54Z</dcterms:created>
  <dcterms:modified xsi:type="dcterms:W3CDTF">2019-05-31T18:32:23Z</dcterms:modified>
</cp:coreProperties>
</file>