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\Desktop\"/>
    </mc:Choice>
  </mc:AlternateContent>
  <bookViews>
    <workbookView xWindow="0" yWindow="0" windowWidth="16605" windowHeight="9435"/>
  </bookViews>
  <sheets>
    <sheet name="KCC Budget line 2019" sheetId="1" r:id="rId1"/>
    <sheet name="Class Schedule-Time Table" sheetId="2" r:id="rId2"/>
  </sheets>
  <calcPr calcId="162913"/>
  <fileRecoveryPr autoRecover="0"/>
</workbook>
</file>

<file path=xl/calcChain.xml><?xml version="1.0" encoding="utf-8"?>
<calcChain xmlns="http://schemas.openxmlformats.org/spreadsheetml/2006/main">
  <c r="O19" i="1" l="1"/>
  <c r="C26" i="1"/>
  <c r="D26" i="1"/>
  <c r="E26" i="1"/>
  <c r="F26" i="1"/>
  <c r="G26" i="1"/>
  <c r="H26" i="1"/>
  <c r="I26" i="1"/>
  <c r="J26" i="1"/>
  <c r="K26" i="1"/>
  <c r="L26" i="1"/>
  <c r="M26" i="1"/>
  <c r="N26" i="1"/>
  <c r="O21" i="1"/>
  <c r="D22" i="1"/>
  <c r="E22" i="1"/>
  <c r="F22" i="1"/>
  <c r="G22" i="1"/>
  <c r="H22" i="1"/>
  <c r="I22" i="1"/>
  <c r="J22" i="1"/>
  <c r="K22" i="1"/>
  <c r="L22" i="1"/>
  <c r="M22" i="1"/>
  <c r="N22" i="1"/>
  <c r="C22" i="1"/>
  <c r="O20" i="1"/>
  <c r="O23" i="1" l="1"/>
  <c r="O24" i="1"/>
  <c r="O11" i="1" l="1"/>
  <c r="M31" i="1"/>
  <c r="D31" i="1"/>
  <c r="E31" i="1"/>
  <c r="F31" i="1"/>
  <c r="G31" i="1"/>
  <c r="H31" i="1"/>
  <c r="I31" i="1"/>
  <c r="J31" i="1"/>
  <c r="K31" i="1"/>
  <c r="L31" i="1"/>
  <c r="N31" i="1"/>
  <c r="C31" i="1"/>
  <c r="O26" i="1" l="1"/>
  <c r="O31" i="1"/>
  <c r="O18" i="1" l="1"/>
  <c r="O17" i="1"/>
  <c r="O16" i="1"/>
  <c r="O15" i="1"/>
  <c r="O14" i="1"/>
  <c r="O22" i="1" l="1"/>
  <c r="O10" i="1"/>
  <c r="C12" i="1"/>
  <c r="C32" i="1" s="1"/>
  <c r="D12" i="1"/>
  <c r="D32" i="1" s="1"/>
  <c r="E12" i="1"/>
  <c r="E32" i="1" s="1"/>
  <c r="F12" i="1"/>
  <c r="F32" i="1" s="1"/>
  <c r="G12" i="1"/>
  <c r="G32" i="1" s="1"/>
  <c r="H12" i="1"/>
  <c r="H32" i="1" s="1"/>
  <c r="I12" i="1"/>
  <c r="I32" i="1" s="1"/>
  <c r="J12" i="1"/>
  <c r="J32" i="1" s="1"/>
  <c r="K12" i="1"/>
  <c r="K32" i="1" s="1"/>
  <c r="L12" i="1"/>
  <c r="L32" i="1" s="1"/>
  <c r="M12" i="1"/>
  <c r="M32" i="1" s="1"/>
  <c r="N12" i="1"/>
  <c r="N32" i="1" s="1"/>
  <c r="O25" i="1"/>
  <c r="O28" i="1"/>
  <c r="O29" i="1"/>
  <c r="O32" i="1" l="1"/>
  <c r="O12" i="1"/>
  <c r="P32" i="1" l="1"/>
  <c r="P31" i="1" l="1"/>
  <c r="P22" i="1"/>
  <c r="P12" i="1"/>
</calcChain>
</file>

<file path=xl/sharedStrings.xml><?xml version="1.0" encoding="utf-8"?>
<sst xmlns="http://schemas.openxmlformats.org/spreadsheetml/2006/main" count="92" uniqueCount="76">
  <si>
    <t xml:space="preserve">                             </t>
  </si>
  <si>
    <t>Grand Total</t>
  </si>
  <si>
    <t>Office Expenses</t>
  </si>
  <si>
    <t>Project Activities &amp; Programmes =======&gt;</t>
    <phoneticPr fontId="0" type="noConversion"/>
  </si>
  <si>
    <t>Health &amp; Hygeine Training</t>
    <phoneticPr fontId="0" type="noConversion"/>
  </si>
  <si>
    <t>Education and art supplies</t>
  </si>
  <si>
    <t>De-worming Medicine</t>
  </si>
  <si>
    <t>Hygiene Supplies  (Toobrushes, Toothpaste)</t>
    <phoneticPr fontId="0" type="noConversion"/>
  </si>
  <si>
    <t>Activities</t>
  </si>
  <si>
    <t>Employee Expenses Subtotal =======&gt;</t>
    <phoneticPr fontId="0" type="noConversion"/>
  </si>
  <si>
    <t>Personnel</t>
  </si>
  <si>
    <t>Employee Expenses</t>
    <phoneticPr fontId="0" type="noConversion"/>
  </si>
  <si>
    <t>Expenditures</t>
  </si>
  <si>
    <t>II</t>
  </si>
  <si>
    <t>% of Total</t>
  </si>
  <si>
    <t>Total</t>
  </si>
  <si>
    <t>December</t>
  </si>
  <si>
    <t>November</t>
  </si>
  <si>
    <t>October</t>
  </si>
  <si>
    <t>Sept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</si>
  <si>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</si>
  <si>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</si>
  <si>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</si>
  <si>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</si>
  <si>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</si>
  <si>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</si>
  <si>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</si>
  <si>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</si>
  <si>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t>Budget line</t>
  </si>
  <si>
    <t>Code</t>
  </si>
  <si>
    <t>Miscellaneous</t>
  </si>
  <si>
    <t>Overhead Expenses Subtotal =======&gt;</t>
  </si>
  <si>
    <t>Miscellaneous Subtotal =======&gt;</t>
  </si>
  <si>
    <t>Kandal Community Centre</t>
  </si>
  <si>
    <t xml:space="preserve">Program Coordinator </t>
  </si>
  <si>
    <t xml:space="preserve">English Teacher (full-time) </t>
  </si>
  <si>
    <t>Transportation (+ volunteer expenses)</t>
  </si>
  <si>
    <t>Stationary</t>
  </si>
  <si>
    <t xml:space="preserve">Eletricity &amp; water </t>
  </si>
  <si>
    <t>Sports &amp; Sport materials</t>
  </si>
  <si>
    <t>Porridge Program once a month</t>
  </si>
  <si>
    <t>Transportation (Staff + Project visit from Phnom Penh)</t>
  </si>
  <si>
    <t xml:space="preserve">Contributed to ACE General Budget 10% </t>
  </si>
  <si>
    <t>School Excursion/field Trip</t>
  </si>
  <si>
    <t>Kandal Community Centre: Program Schedule 2019</t>
  </si>
  <si>
    <t>MORNING CLASSES</t>
  </si>
  <si>
    <t>Time</t>
  </si>
  <si>
    <t>Monday</t>
  </si>
  <si>
    <t>Tuesday</t>
  </si>
  <si>
    <t>Wednesday</t>
  </si>
  <si>
    <t>Thursday</t>
  </si>
  <si>
    <t>Remark</t>
  </si>
  <si>
    <t>6:45-7.00 AM</t>
  </si>
  <si>
    <t xml:space="preserve">National Anthem​​​​ </t>
  </si>
  <si>
    <t>7:00 - 8:30 AM</t>
  </si>
  <si>
    <t>English-Alphabet</t>
  </si>
  <si>
    <t xml:space="preserve">Library/fun activities </t>
  </si>
  <si>
    <t>Sport program - 1 time/ month - week 4 - Thursday</t>
  </si>
  <si>
    <t>9:00-10:30AM</t>
  </si>
  <si>
    <t>Let's go - Level 1</t>
  </si>
  <si>
    <t>AFTERNOON CLASSES</t>
  </si>
  <si>
    <t>1:00-2:30PM</t>
  </si>
  <si>
    <t>Health &amp; Hygience Training          1 time/ month - Saturday        (7:00am - 5:00pm)</t>
  </si>
  <si>
    <t>3:00-4:30PM</t>
  </si>
  <si>
    <t>Note Extra Activities:</t>
  </si>
  <si>
    <t>1.Fun activities &amp; Craft 2.Education Movie 3.Sport Program 4.Provide text book 5.Parental meeting/Trainning. 6. School excursion/field Trip</t>
  </si>
  <si>
    <t xml:space="preserve">Subject of training; </t>
  </si>
  <si>
    <r>
      <t>1-</t>
    </r>
    <r>
      <rPr>
        <b/>
        <sz val="11"/>
        <color theme="1"/>
        <rFont val="Calibri"/>
        <family val="1"/>
        <scheme val="minor"/>
      </rPr>
      <t xml:space="preserve"> Training for youths</t>
    </r>
    <r>
      <rPr>
        <sz val="11"/>
        <color theme="1"/>
        <rFont val="Calibri"/>
        <family val="1"/>
        <scheme val="minor"/>
      </rPr>
      <t xml:space="preserve">: (1) Job readiness (2). Goal setting(+leadership) (3) Reproductive health (4). Domestic violence  </t>
    </r>
  </si>
  <si>
    <r>
      <rPr>
        <b/>
        <sz val="11"/>
        <color theme="1"/>
        <rFont val="Calibri"/>
        <family val="1"/>
        <scheme val="minor"/>
      </rPr>
      <t>2- Training for staff &amp; trainees: (</t>
    </r>
    <r>
      <rPr>
        <sz val="11"/>
        <color theme="1"/>
        <rFont val="Calibri"/>
        <family val="1"/>
        <scheme val="minor"/>
      </rPr>
      <t xml:space="preserve">1). Child protection (2). Leadership (3) Teaching methdology  (4) Communications </t>
    </r>
  </si>
  <si>
    <r>
      <rPr>
        <b/>
        <sz val="11"/>
        <color theme="1"/>
        <rFont val="Calibri"/>
        <family val="1"/>
        <scheme val="minor"/>
      </rPr>
      <t>3- Parental group Training:</t>
    </r>
    <r>
      <rPr>
        <sz val="11"/>
        <color theme="1"/>
        <rFont val="Calibri"/>
        <family val="1"/>
        <scheme val="minor"/>
      </rPr>
      <t xml:space="preserve"> (1).Parent roles and responsibilities (2). Reproductive health (3). Financial management    </t>
    </r>
  </si>
  <si>
    <r>
      <rPr>
        <b/>
        <sz val="11"/>
        <color theme="1"/>
        <rFont val="Calibri"/>
        <family val="1"/>
        <scheme val="minor"/>
      </rPr>
      <t>4- Health &amp; Hygience training: (</t>
    </r>
    <r>
      <rPr>
        <sz val="11"/>
        <color theme="1"/>
        <rFont val="Calibri"/>
        <family val="1"/>
        <scheme val="minor"/>
      </rPr>
      <t xml:space="preserve">1).Nutrition bingo (2). Germs cause disease (3). Choices about health (4). Washing hand (5). Hair washing (6). Illness attach..  </t>
    </r>
  </si>
  <si>
    <t xml:space="preserve">Address: Pour Meav village, Korki Thom commune, Khean Svay district, Kandal province </t>
  </si>
  <si>
    <r>
      <rPr>
        <b/>
        <sz val="11"/>
        <color theme="1"/>
        <rFont val="Calibri"/>
        <family val="1"/>
        <scheme val="minor"/>
      </rPr>
      <t>Office:</t>
    </r>
    <r>
      <rPr>
        <sz val="11"/>
        <color theme="1"/>
        <rFont val="Calibri"/>
        <family val="1"/>
        <scheme val="minor"/>
      </rPr>
      <t xml:space="preserve"> (+588) 23 676 8337</t>
    </r>
  </si>
  <si>
    <t>https://www.facebook.com/Advanced Centre for Empowerment</t>
  </si>
  <si>
    <r>
      <rPr>
        <b/>
        <sz val="11"/>
        <color theme="1"/>
        <rFont val="Calibri"/>
        <family val="1"/>
        <scheme val="minor"/>
      </rPr>
      <t>website:</t>
    </r>
    <r>
      <rPr>
        <sz val="11"/>
        <color theme="1"/>
        <rFont val="Calibri"/>
        <family val="1"/>
        <scheme val="minor"/>
      </rPr>
      <t xml:space="preserve"> www.acekh.org</t>
    </r>
  </si>
  <si>
    <t>Proposed Budget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</si>
</sst>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.00"/>
    <numFmt numFmtId="165" formatCode="0.0%"/>
  </numFmts>
  <fonts count="32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12"/>
      <color indexed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indexed="10"/>
      <name val="Times New Roman"/>
      <family val="1"/>
    </font>
    <font>
      <u/>
      <sz val="10"/>
      <name val="Times New Roman"/>
      <family val="1"/>
    </font>
    <font>
      <b/>
      <sz val="10"/>
      <color rgb="FFFF000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"/>
      <family val="1"/>
    </font>
    <font>
      <sz val="10"/>
      <color indexed="12"/>
      <name val="Times New Roman"/>
      <family val="1"/>
    </font>
    <font>
      <b/>
      <sz val="10"/>
      <color indexed="12"/>
      <name val="Times New Roman"/>
      <family val="1"/>
    </font>
    <font>
      <sz val="10"/>
      <color theme="9"/>
      <name val="Times New Roman"/>
      <family val="1"/>
    </font>
    <font>
      <sz val="11"/>
      <name val="Times New Roman"/>
      <family val="1"/>
    </font>
    <font>
      <sz val="10"/>
      <color rgb="FFFF000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2060"/>
      <name val="Times New Roman"/>
      <family val="1"/>
    </font>
    <font>
      <sz val="12"/>
      <color indexed="8"/>
      <name val="Times New Roman"/>
      <family val="1"/>
    </font>
    <font>
      <b/>
      <sz val="11"/>
      <color theme="1"/>
      <name val="Calibri"/>
      <family val="1"/>
      <scheme val="minor"/>
    </font>
    <font>
      <sz val="11"/>
      <color theme="1"/>
      <name val="Calibri"/>
      <family val="1"/>
      <scheme val="minor"/>
    </font>
    <font>
      <sz val="8"/>
      <color theme="1"/>
      <name val="Times New Roman"/>
      <family val="1"/>
    </font>
    <font>
      <b/>
      <sz val="12"/>
      <color indexed="8"/>
      <name val="Times New Roman"/>
      <family val="1"/>
    </font>
    <font>
      <u/>
      <sz val="11"/>
      <color theme="10"/>
      <name val="Calibri"/>
      <family val="2"/>
      <scheme val="minor"/>
    </font>
    <font>
      <u/>
      <sz val="12"/>
      <color theme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0" fontId="30" fillId="0" borderId="0" applyNumberFormat="0" applyFill="0" applyBorder="0" applyAlignment="0" applyProtection="0"/>
  </cellStyleXfs>
  <cellXfs count="129">
    <xf numFmtId="0" fontId="0" fillId="0" borderId="0" xfId="0"/>
    <xf numFmtId="0" fontId="3" fillId="0" borderId="0" xfId="0" applyFont="1"/>
    <xf numFmtId="0" fontId="5" fillId="2" borderId="23" xfId="1" applyFont="1" applyFill="1" applyBorder="1" applyAlignment="1">
      <alignment horizontal="center"/>
    </xf>
    <xf numFmtId="0" fontId="5" fillId="2" borderId="22" xfId="1" applyFont="1" applyFill="1" applyBorder="1" applyAlignment="1">
      <alignment horizontal="center"/>
    </xf>
    <xf numFmtId="164" fontId="5" fillId="2" borderId="22" xfId="1" applyNumberFormat="1" applyFont="1" applyFill="1" applyBorder="1" applyAlignment="1">
      <alignment horizontal="center"/>
    </xf>
    <xf numFmtId="164" fontId="5" fillId="2" borderId="21" xfId="1" applyNumberFormat="1" applyFont="1" applyFill="1" applyBorder="1" applyAlignment="1">
      <alignment horizontal="center"/>
    </xf>
    <xf numFmtId="165" fontId="5" fillId="2" borderId="20" xfId="1" applyNumberFormat="1" applyFont="1" applyFill="1" applyBorder="1" applyAlignment="1">
      <alignment horizontal="center"/>
    </xf>
    <xf numFmtId="0" fontId="6" fillId="0" borderId="19" xfId="1" applyFont="1" applyBorder="1"/>
    <xf numFmtId="0" fontId="6" fillId="0" borderId="14" xfId="1" applyFont="1" applyBorder="1"/>
    <xf numFmtId="164" fontId="6" fillId="0" borderId="14" xfId="1" applyNumberFormat="1" applyFont="1" applyBorder="1"/>
    <xf numFmtId="164" fontId="6" fillId="4" borderId="14" xfId="1" applyNumberFormat="1" applyFont="1" applyFill="1" applyBorder="1"/>
    <xf numFmtId="164" fontId="6" fillId="0" borderId="18" xfId="1" applyNumberFormat="1" applyFont="1" applyFill="1" applyBorder="1"/>
    <xf numFmtId="165" fontId="6" fillId="0" borderId="17" xfId="1" applyNumberFormat="1" applyFont="1" applyBorder="1"/>
    <xf numFmtId="0" fontId="7" fillId="0" borderId="12" xfId="1" applyFont="1" applyBorder="1"/>
    <xf numFmtId="0" fontId="7" fillId="0" borderId="6" xfId="1" applyFont="1" applyBorder="1"/>
    <xf numFmtId="164" fontId="6" fillId="0" borderId="6" xfId="1" applyNumberFormat="1" applyFont="1" applyBorder="1"/>
    <xf numFmtId="164" fontId="6" fillId="4" borderId="6" xfId="1" applyNumberFormat="1" applyFont="1" applyFill="1" applyBorder="1"/>
    <xf numFmtId="164" fontId="6" fillId="0" borderId="9" xfId="1" applyNumberFormat="1" applyFont="1" applyFill="1" applyBorder="1"/>
    <xf numFmtId="165" fontId="6" fillId="0" borderId="13" xfId="1" applyNumberFormat="1" applyFont="1" applyBorder="1"/>
    <xf numFmtId="0" fontId="8" fillId="0" borderId="12" xfId="1" applyFont="1" applyBorder="1"/>
    <xf numFmtId="0" fontId="9" fillId="0" borderId="6" xfId="1" applyFont="1" applyBorder="1"/>
    <xf numFmtId="0" fontId="6" fillId="0" borderId="12" xfId="1" applyFont="1" applyBorder="1"/>
    <xf numFmtId="0" fontId="7" fillId="0" borderId="5" xfId="1" applyFont="1" applyBorder="1"/>
    <xf numFmtId="0" fontId="6" fillId="0" borderId="16" xfId="2" applyFont="1" applyBorder="1"/>
    <xf numFmtId="164" fontId="6" fillId="2" borderId="9" xfId="1" applyNumberFormat="1" applyFont="1" applyFill="1" applyBorder="1"/>
    <xf numFmtId="0" fontId="6" fillId="0" borderId="0" xfId="2" applyFont="1" applyFill="1" applyBorder="1" applyAlignment="1">
      <alignment vertical="top" wrapText="1"/>
    </xf>
    <xf numFmtId="0" fontId="6" fillId="0" borderId="6" xfId="2" applyFont="1" applyFill="1" applyBorder="1" applyAlignment="1">
      <alignment vertical="top" wrapText="1"/>
    </xf>
    <xf numFmtId="0" fontId="6" fillId="3" borderId="12" xfId="1" applyFont="1" applyFill="1" applyBorder="1"/>
    <xf numFmtId="0" fontId="7" fillId="3" borderId="6" xfId="1" applyFont="1" applyFill="1" applyBorder="1" applyAlignment="1">
      <alignment horizontal="right"/>
    </xf>
    <xf numFmtId="164" fontId="7" fillId="3" borderId="6" xfId="1" applyNumberFormat="1" applyFont="1" applyFill="1" applyBorder="1"/>
    <xf numFmtId="164" fontId="10" fillId="3" borderId="6" xfId="1" applyNumberFormat="1" applyFont="1" applyFill="1" applyBorder="1"/>
    <xf numFmtId="165" fontId="8" fillId="2" borderId="4" xfId="1" applyNumberFormat="1" applyFont="1" applyFill="1" applyBorder="1"/>
    <xf numFmtId="0" fontId="11" fillId="0" borderId="6" xfId="1" applyFont="1" applyBorder="1"/>
    <xf numFmtId="164" fontId="12" fillId="0" borderId="6" xfId="1" applyNumberFormat="1" applyFont="1" applyBorder="1"/>
    <xf numFmtId="164" fontId="12" fillId="4" borderId="6" xfId="1" applyNumberFormat="1" applyFont="1" applyFill="1" applyBorder="1"/>
    <xf numFmtId="164" fontId="12" fillId="5" borderId="9" xfId="1" applyNumberFormat="1" applyFont="1" applyFill="1" applyBorder="1"/>
    <xf numFmtId="165" fontId="12" fillId="0" borderId="13" xfId="1" applyNumberFormat="1" applyFont="1" applyBorder="1"/>
    <xf numFmtId="0" fontId="12" fillId="0" borderId="12" xfId="1" applyFont="1" applyFill="1" applyBorder="1"/>
    <xf numFmtId="0" fontId="12" fillId="0" borderId="6" xfId="1" applyFont="1" applyFill="1" applyBorder="1"/>
    <xf numFmtId="164" fontId="12" fillId="0" borderId="15" xfId="1" applyNumberFormat="1" applyFont="1" applyFill="1" applyBorder="1"/>
    <xf numFmtId="164" fontId="12" fillId="0" borderId="6" xfId="1" applyNumberFormat="1" applyFont="1" applyFill="1" applyBorder="1"/>
    <xf numFmtId="164" fontId="6" fillId="0" borderId="6" xfId="1" applyNumberFormat="1" applyFont="1" applyFill="1" applyBorder="1"/>
    <xf numFmtId="165" fontId="12" fillId="0" borderId="13" xfId="1" applyNumberFormat="1" applyFont="1" applyFill="1" applyBorder="1"/>
    <xf numFmtId="165" fontId="11" fillId="0" borderId="13" xfId="1" applyNumberFormat="1" applyFont="1" applyFill="1" applyBorder="1"/>
    <xf numFmtId="0" fontId="12" fillId="0" borderId="12" xfId="1" applyFont="1" applyBorder="1"/>
    <xf numFmtId="0" fontId="12" fillId="0" borderId="6" xfId="1" applyFont="1" applyBorder="1"/>
    <xf numFmtId="164" fontId="6" fillId="0" borderId="5" xfId="1" applyNumberFormat="1" applyFont="1" applyBorder="1"/>
    <xf numFmtId="165" fontId="12" fillId="0" borderId="8" xfId="1" applyNumberFormat="1" applyFont="1" applyBorder="1"/>
    <xf numFmtId="0" fontId="12" fillId="3" borderId="11" xfId="1" applyFont="1" applyFill="1" applyBorder="1"/>
    <xf numFmtId="0" fontId="11" fillId="3" borderId="6" xfId="1" applyFont="1" applyFill="1" applyBorder="1" applyAlignment="1">
      <alignment horizontal="right"/>
    </xf>
    <xf numFmtId="164" fontId="11" fillId="3" borderId="5" xfId="1" applyNumberFormat="1" applyFont="1" applyFill="1" applyBorder="1"/>
    <xf numFmtId="164" fontId="10" fillId="3" borderId="5" xfId="1" applyNumberFormat="1" applyFont="1" applyFill="1" applyBorder="1"/>
    <xf numFmtId="165" fontId="11" fillId="2" borderId="4" xfId="1" applyNumberFormat="1" applyFont="1" applyFill="1" applyBorder="1"/>
    <xf numFmtId="0" fontId="11" fillId="0" borderId="7" xfId="1" applyFont="1" applyFill="1" applyBorder="1"/>
    <xf numFmtId="0" fontId="13" fillId="0" borderId="10" xfId="4" applyFont="1" applyFill="1" applyBorder="1" applyAlignment="1">
      <alignment horizontal="left"/>
    </xf>
    <xf numFmtId="164" fontId="11" fillId="0" borderId="10" xfId="1" applyNumberFormat="1" applyFont="1" applyFill="1" applyBorder="1"/>
    <xf numFmtId="165" fontId="11" fillId="0" borderId="8" xfId="1" applyNumberFormat="1" applyFont="1" applyFill="1" applyBorder="1"/>
    <xf numFmtId="0" fontId="3" fillId="0" borderId="0" xfId="0" applyFont="1" applyFill="1"/>
    <xf numFmtId="0" fontId="6" fillId="0" borderId="7" xfId="1" applyFont="1" applyFill="1" applyBorder="1"/>
    <xf numFmtId="164" fontId="6" fillId="0" borderId="10" xfId="1" applyNumberFormat="1" applyFont="1" applyFill="1" applyBorder="1"/>
    <xf numFmtId="165" fontId="7" fillId="0" borderId="8" xfId="1" applyNumberFormat="1" applyFont="1" applyFill="1" applyBorder="1"/>
    <xf numFmtId="0" fontId="8" fillId="0" borderId="7" xfId="1" applyFont="1" applyFill="1" applyBorder="1"/>
    <xf numFmtId="0" fontId="7" fillId="0" borderId="10" xfId="1" applyFont="1" applyFill="1" applyBorder="1" applyAlignment="1">
      <alignment horizontal="center"/>
    </xf>
    <xf numFmtId="164" fontId="6" fillId="4" borderId="10" xfId="1" applyNumberFormat="1" applyFont="1" applyFill="1" applyBorder="1"/>
    <xf numFmtId="0" fontId="6" fillId="3" borderId="7" xfId="1" applyFont="1" applyFill="1" applyBorder="1"/>
    <xf numFmtId="164" fontId="7" fillId="3" borderId="5" xfId="1" applyNumberFormat="1" applyFont="1" applyFill="1" applyBorder="1"/>
    <xf numFmtId="165" fontId="7" fillId="2" borderId="4" xfId="1" applyNumberFormat="1" applyFont="1" applyFill="1" applyBorder="1"/>
    <xf numFmtId="0" fontId="14" fillId="0" borderId="3" xfId="1" applyFont="1" applyBorder="1"/>
    <xf numFmtId="0" fontId="15" fillId="0" borderId="2" xfId="1" applyFont="1" applyBorder="1"/>
    <xf numFmtId="164" fontId="15" fillId="0" borderId="2" xfId="1" applyNumberFormat="1" applyFont="1" applyBorder="1"/>
    <xf numFmtId="164" fontId="10" fillId="0" borderId="2" xfId="1" applyNumberFormat="1" applyFont="1" applyBorder="1"/>
    <xf numFmtId="165" fontId="7" fillId="2" borderId="1" xfId="1" applyNumberFormat="1" applyFont="1" applyFill="1" applyBorder="1"/>
    <xf numFmtId="164" fontId="3" fillId="0" borderId="0" xfId="0" applyNumberFormat="1" applyFont="1"/>
    <xf numFmtId="0" fontId="16" fillId="0" borderId="6" xfId="2" applyFont="1" applyFill="1" applyBorder="1" applyAlignment="1">
      <alignment vertical="top" wrapText="1"/>
    </xf>
    <xf numFmtId="164" fontId="16" fillId="2" borderId="9" xfId="1" applyNumberFormat="1" applyFont="1" applyFill="1" applyBorder="1"/>
    <xf numFmtId="164" fontId="16" fillId="0" borderId="10" xfId="1" applyNumberFormat="1" applyFont="1" applyFill="1" applyBorder="1"/>
    <xf numFmtId="164" fontId="12" fillId="0" borderId="10" xfId="1" applyNumberFormat="1" applyFont="1" applyFill="1" applyBorder="1"/>
    <xf numFmtId="164" fontId="18" fillId="3" borderId="5" xfId="1" applyNumberFormat="1" applyFont="1" applyFill="1" applyBorder="1"/>
    <xf numFmtId="165" fontId="12" fillId="0" borderId="8" xfId="1" applyNumberFormat="1" applyFont="1" applyFill="1" applyBorder="1"/>
    <xf numFmtId="0" fontId="0" fillId="0" borderId="0" xfId="0" applyFont="1" applyFill="1"/>
    <xf numFmtId="0" fontId="12" fillId="0" borderId="11" xfId="1" applyFont="1" applyBorder="1"/>
    <xf numFmtId="164" fontId="6" fillId="2" borderId="24" xfId="1" applyNumberFormat="1" applyFont="1" applyFill="1" applyBorder="1"/>
    <xf numFmtId="0" fontId="17" fillId="0" borderId="10" xfId="4" applyFont="1" applyFill="1" applyBorder="1" applyAlignment="1">
      <alignment horizontal="left" wrapText="1"/>
    </xf>
    <xf numFmtId="0" fontId="19" fillId="0" borderId="0" xfId="0" applyFont="1"/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23" fillId="0" borderId="0" xfId="0" applyFont="1" applyAlignment="1">
      <alignment horizontal="left" wrapText="1"/>
    </xf>
    <xf numFmtId="0" fontId="22" fillId="0" borderId="0" xfId="0" applyFont="1" applyAlignment="1">
      <alignment horizontal="left" wrapText="1"/>
    </xf>
    <xf numFmtId="0" fontId="24" fillId="0" borderId="0" xfId="0" applyFont="1"/>
    <xf numFmtId="0" fontId="23" fillId="6" borderId="25" xfId="0" applyFont="1" applyFill="1" applyBorder="1" applyAlignment="1">
      <alignment horizontal="center" vertical="center"/>
    </xf>
    <xf numFmtId="0" fontId="23" fillId="6" borderId="26" xfId="0" applyFont="1" applyFill="1" applyBorder="1" applyAlignment="1">
      <alignment horizontal="center" vertical="center"/>
    </xf>
    <xf numFmtId="0" fontId="23" fillId="6" borderId="27" xfId="0" applyFont="1" applyFill="1" applyBorder="1" applyAlignment="1">
      <alignment horizontal="center" vertical="center"/>
    </xf>
    <xf numFmtId="0" fontId="23" fillId="6" borderId="28" xfId="0" applyFont="1" applyFill="1" applyBorder="1" applyAlignment="1">
      <alignment horizontal="center" vertical="center"/>
    </xf>
    <xf numFmtId="0" fontId="23" fillId="6" borderId="29" xfId="0" applyFont="1" applyFill="1" applyBorder="1" applyAlignment="1">
      <alignment horizontal="center" vertical="center"/>
    </xf>
    <xf numFmtId="0" fontId="23" fillId="6" borderId="30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4" fillId="0" borderId="0" xfId="0" applyFont="1" applyAlignment="1">
      <alignment horizontal="left" vertical="top"/>
    </xf>
    <xf numFmtId="0" fontId="22" fillId="0" borderId="0" xfId="0" applyFont="1" applyAlignment="1">
      <alignment horizontal="left" vertical="top"/>
    </xf>
    <xf numFmtId="0" fontId="22" fillId="0" borderId="1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0" fontId="22" fillId="0" borderId="0" xfId="0" applyFont="1" applyFill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7" fillId="0" borderId="0" xfId="0" applyFont="1"/>
    <xf numFmtId="0" fontId="28" fillId="0" borderId="0" xfId="0" applyFont="1"/>
    <xf numFmtId="0" fontId="29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31" fillId="0" borderId="0" xfId="5" applyFont="1" applyAlignment="1">
      <alignment horizontal="left"/>
    </xf>
    <xf numFmtId="0" fontId="4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wrapText="1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</cellXfs>
  <cellStyles count="6">
    <cellStyle name="Currency 2" xfId="3"/>
    <cellStyle name="Hyperlink" xfId="5" builtinId="8"/>
    <cellStyle name="Normal" xfId="0" builtinId="0"/>
    <cellStyle name="Normal 2" xfId="1"/>
    <cellStyle name="Normal 2 2" xfId="2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76200</xdr:rowOff>
    </xdr:from>
    <xdr:ext cx="3628473" cy="1137048"/>
    <xdr:pic>
      <xdr:nvPicPr>
        <xdr:cNvPr id="2" name="Picture 1">
          <a:extLst>
            <a:ext uri="{FF2B5EF4-FFF2-40B4-BE49-F238E27FC236}">
              <a16:creationId xmlns:a16="http://schemas.microsoft.com/office/drawing/2014/main" id="{5A97859B-88BD-48A0-96B8-6B704DC6D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3628473" cy="113704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facebook.com/Advanced%20Centre%20for%20Empower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Q34"/>
  <sheetViews>
    <sheetView tabSelected="1" zoomScale="95" zoomScaleNormal="95" workbookViewId="0">
      <pane ySplit="5" topLeftCell="A18" activePane="bottomLeft" state="frozen"/>
      <selection pane="bottomLeft" activeCell="J38" sqref="J38"/>
    </sheetView>
  </sheetViews>
  <sheetFormatPr defaultColWidth="12.42578125" defaultRowHeight="15" x14ac:dyDescent="0.25"/>
  <cols>
    <col min="1" max="1" width="7.85546875" style="1" customWidth="1"/>
    <col min="2" max="2" width="44" style="1" customWidth="1"/>
    <col min="3" max="12" width="9.7109375" style="1" customWidth="1"/>
    <col min="13" max="14" width="10.85546875" style="1" customWidth="1"/>
    <col min="15" max="15" width="9.7109375" style="1" customWidth="1"/>
    <col min="16" max="16" width="11.140625" style="1" customWidth="1"/>
    <col min="17" max="16384" width="12.42578125" style="1"/>
  </cols>
  <sheetData>
    <row r="1" spans="1:16" x14ac:dyDescent="0.25">
      <c r="F1" s="123" t="s">
        <v>33</v>
      </c>
      <c r="G1" s="123"/>
      <c r="H1" s="123"/>
      <c r="I1" s="123"/>
    </row>
    <row r="2" spans="1:16" x14ac:dyDescent="0.25">
      <c r="F2" s="123" t="s">
        <v>75</v>
      </c>
      <c r="G2" s="123"/>
      <c r="H2" s="123"/>
      <c r="I2" s="123"/>
    </row>
    <row r="4" spans="1:16" ht="15.75" thickBot="1" x14ac:dyDescent="0.3"/>
    <row r="5" spans="1:16" ht="17.25" thickTop="1" thickBot="1" x14ac:dyDescent="0.3">
      <c r="A5" s="2" t="s">
        <v>29</v>
      </c>
      <c r="B5" s="3" t="s">
        <v>28</v>
      </c>
      <c r="C5" s="4" t="s">
        <v>27</v>
      </c>
      <c r="D5" s="4" t="s">
        <v>26</v>
      </c>
      <c r="E5" s="4" t="s">
        <v>25</v>
      </c>
      <c r="F5" s="4" t="s">
        <v>24</v>
      </c>
      <c r="G5" s="4" t="s">
        <v>23</v>
      </c>
      <c r="H5" s="5" t="s">
        <v>22</v>
      </c>
      <c r="I5" s="5" t="s">
        <v>21</v>
      </c>
      <c r="J5" s="5" t="s">
        <v>20</v>
      </c>
      <c r="K5" s="5" t="s">
        <v>19</v>
      </c>
      <c r="L5" s="5" t="s">
        <v>18</v>
      </c>
      <c r="M5" s="5" t="s">
        <v>17</v>
      </c>
      <c r="N5" s="5" t="s">
        <v>16</v>
      </c>
      <c r="O5" s="5" t="s">
        <v>15</v>
      </c>
      <c r="P5" s="6" t="s">
        <v>14</v>
      </c>
    </row>
    <row r="6" spans="1:16" x14ac:dyDescent="0.25">
      <c r="A6" s="7"/>
      <c r="B6" s="8"/>
      <c r="C6" s="9"/>
      <c r="D6" s="9"/>
      <c r="E6" s="9"/>
      <c r="F6" s="9"/>
      <c r="G6" s="9"/>
      <c r="H6" s="10"/>
      <c r="I6" s="9"/>
      <c r="J6" s="9"/>
      <c r="K6" s="9"/>
      <c r="L6" s="9"/>
      <c r="M6" s="9"/>
      <c r="N6" s="9"/>
      <c r="O6" s="11"/>
      <c r="P6" s="12"/>
    </row>
    <row r="7" spans="1:16" x14ac:dyDescent="0.25">
      <c r="A7" s="13" t="s">
        <v>13</v>
      </c>
      <c r="B7" s="14" t="s">
        <v>12</v>
      </c>
      <c r="C7" s="15"/>
      <c r="D7" s="15"/>
      <c r="E7" s="15"/>
      <c r="F7" s="15"/>
      <c r="G7" s="15"/>
      <c r="H7" s="16"/>
      <c r="I7" s="15"/>
      <c r="J7" s="15"/>
      <c r="K7" s="15"/>
      <c r="L7" s="15"/>
      <c r="M7" s="15"/>
      <c r="N7" s="15"/>
      <c r="O7" s="17"/>
      <c r="P7" s="18"/>
    </row>
    <row r="8" spans="1:16" x14ac:dyDescent="0.25">
      <c r="A8" s="19">
        <v>1000</v>
      </c>
      <c r="B8" s="20" t="s">
        <v>11</v>
      </c>
      <c r="C8" s="15"/>
      <c r="D8" s="15"/>
      <c r="E8" s="15"/>
      <c r="F8" s="15"/>
      <c r="G8" s="15"/>
      <c r="H8" s="16"/>
      <c r="I8" s="15"/>
      <c r="J8" s="15"/>
      <c r="K8" s="15"/>
      <c r="L8" s="15"/>
      <c r="M8" s="15"/>
      <c r="N8" s="15"/>
      <c r="O8" s="17"/>
      <c r="P8" s="18"/>
    </row>
    <row r="9" spans="1:16" x14ac:dyDescent="0.25">
      <c r="A9" s="21">
        <v>1100</v>
      </c>
      <c r="B9" s="22" t="s">
        <v>10</v>
      </c>
      <c r="C9" s="15"/>
      <c r="D9" s="15"/>
      <c r="E9" s="15"/>
      <c r="F9" s="15"/>
      <c r="G9" s="15"/>
      <c r="H9" s="16"/>
      <c r="I9" s="15"/>
      <c r="J9" s="15"/>
      <c r="K9" s="15"/>
      <c r="L9" s="15"/>
      <c r="M9" s="15"/>
      <c r="N9" s="15"/>
      <c r="O9" s="17"/>
      <c r="P9" s="18"/>
    </row>
    <row r="10" spans="1:16" x14ac:dyDescent="0.25">
      <c r="A10" s="21">
        <v>1111</v>
      </c>
      <c r="B10" s="23" t="s">
        <v>34</v>
      </c>
      <c r="C10" s="15">
        <v>200</v>
      </c>
      <c r="D10" s="15">
        <v>200</v>
      </c>
      <c r="E10" s="15">
        <v>200</v>
      </c>
      <c r="F10" s="15">
        <v>200</v>
      </c>
      <c r="G10" s="15">
        <v>200</v>
      </c>
      <c r="H10" s="15">
        <v>200</v>
      </c>
      <c r="I10" s="15">
        <v>200</v>
      </c>
      <c r="J10" s="15">
        <v>200</v>
      </c>
      <c r="K10" s="15">
        <v>200</v>
      </c>
      <c r="L10" s="15">
        <v>200</v>
      </c>
      <c r="M10" s="15">
        <v>200</v>
      </c>
      <c r="N10" s="15">
        <v>200</v>
      </c>
      <c r="O10" s="24">
        <f>SUM(C10:N10)</f>
        <v>2400</v>
      </c>
      <c r="P10" s="18"/>
    </row>
    <row r="11" spans="1:16" x14ac:dyDescent="0.25">
      <c r="A11" s="21">
        <v>1121</v>
      </c>
      <c r="B11" s="25" t="s">
        <v>35</v>
      </c>
      <c r="C11" s="15">
        <v>160</v>
      </c>
      <c r="D11" s="15">
        <v>160</v>
      </c>
      <c r="E11" s="15">
        <v>160</v>
      </c>
      <c r="F11" s="15">
        <v>160</v>
      </c>
      <c r="G11" s="15">
        <v>160</v>
      </c>
      <c r="H11" s="15">
        <v>160</v>
      </c>
      <c r="I11" s="15">
        <v>160</v>
      </c>
      <c r="J11" s="15">
        <v>160</v>
      </c>
      <c r="K11" s="15">
        <v>160</v>
      </c>
      <c r="L11" s="15">
        <v>160</v>
      </c>
      <c r="M11" s="15">
        <v>160</v>
      </c>
      <c r="N11" s="15">
        <v>160</v>
      </c>
      <c r="O11" s="24">
        <f>SUM(C11:N11)</f>
        <v>1920</v>
      </c>
      <c r="P11" s="18"/>
    </row>
    <row r="12" spans="1:16" x14ac:dyDescent="0.25">
      <c r="A12" s="27"/>
      <c r="B12" s="28" t="s">
        <v>9</v>
      </c>
      <c r="C12" s="29">
        <f t="shared" ref="C12:N12" si="0">SUM(C10:C11)</f>
        <v>360</v>
      </c>
      <c r="D12" s="29">
        <f t="shared" si="0"/>
        <v>360</v>
      </c>
      <c r="E12" s="29">
        <f t="shared" si="0"/>
        <v>360</v>
      </c>
      <c r="F12" s="29">
        <f t="shared" si="0"/>
        <v>360</v>
      </c>
      <c r="G12" s="29">
        <f t="shared" si="0"/>
        <v>360</v>
      </c>
      <c r="H12" s="29">
        <f t="shared" si="0"/>
        <v>360</v>
      </c>
      <c r="I12" s="29">
        <f t="shared" si="0"/>
        <v>360</v>
      </c>
      <c r="J12" s="29">
        <f t="shared" si="0"/>
        <v>360</v>
      </c>
      <c r="K12" s="29">
        <f t="shared" si="0"/>
        <v>360</v>
      </c>
      <c r="L12" s="29">
        <f t="shared" si="0"/>
        <v>360</v>
      </c>
      <c r="M12" s="29">
        <f t="shared" si="0"/>
        <v>360</v>
      </c>
      <c r="N12" s="29">
        <f t="shared" si="0"/>
        <v>360</v>
      </c>
      <c r="O12" s="30">
        <f>SUM(C12:N12)</f>
        <v>4320</v>
      </c>
      <c r="P12" s="31">
        <f>O12/$O$32</f>
        <v>0.59422283356258598</v>
      </c>
    </row>
    <row r="13" spans="1:16" x14ac:dyDescent="0.25">
      <c r="A13" s="19">
        <v>6000</v>
      </c>
      <c r="B13" s="32" t="s">
        <v>8</v>
      </c>
      <c r="C13" s="33"/>
      <c r="D13" s="33"/>
      <c r="E13" s="33"/>
      <c r="F13" s="33"/>
      <c r="G13" s="33"/>
      <c r="H13" s="34"/>
      <c r="I13" s="33"/>
      <c r="J13" s="33"/>
      <c r="K13" s="33"/>
      <c r="L13" s="15"/>
      <c r="M13" s="33"/>
      <c r="N13" s="33"/>
      <c r="O13" s="35"/>
      <c r="P13" s="36"/>
    </row>
    <row r="14" spans="1:16" x14ac:dyDescent="0.25">
      <c r="A14" s="37">
        <v>5100</v>
      </c>
      <c r="B14" s="38" t="s">
        <v>7</v>
      </c>
      <c r="C14" s="39">
        <v>50</v>
      </c>
      <c r="D14" s="39"/>
      <c r="E14" s="40"/>
      <c r="F14" s="40">
        <v>50</v>
      </c>
      <c r="G14" s="40"/>
      <c r="H14" s="34"/>
      <c r="I14" s="40">
        <v>50</v>
      </c>
      <c r="J14" s="40"/>
      <c r="K14" s="40"/>
      <c r="L14" s="41">
        <v>50</v>
      </c>
      <c r="M14" s="40"/>
      <c r="N14" s="40"/>
      <c r="O14" s="24">
        <f t="shared" ref="O14:O24" si="1">SUM(C14:N14)</f>
        <v>200</v>
      </c>
      <c r="P14" s="42"/>
    </row>
    <row r="15" spans="1:16" x14ac:dyDescent="0.25">
      <c r="A15" s="37">
        <v>5200</v>
      </c>
      <c r="B15" s="38" t="s">
        <v>6</v>
      </c>
      <c r="C15" s="40"/>
      <c r="D15" s="40">
        <v>35</v>
      </c>
      <c r="E15" s="40"/>
      <c r="F15" s="40"/>
      <c r="G15" s="40">
        <v>35</v>
      </c>
      <c r="H15" s="34"/>
      <c r="I15" s="40"/>
      <c r="J15" s="40">
        <v>35</v>
      </c>
      <c r="K15" s="40"/>
      <c r="L15" s="41"/>
      <c r="M15" s="40">
        <v>35</v>
      </c>
      <c r="N15" s="40"/>
      <c r="O15" s="24">
        <f t="shared" si="1"/>
        <v>140</v>
      </c>
      <c r="P15" s="43"/>
    </row>
    <row r="16" spans="1:16" x14ac:dyDescent="0.25">
      <c r="A16" s="44">
        <v>6300</v>
      </c>
      <c r="B16" s="45" t="s">
        <v>5</v>
      </c>
      <c r="C16" s="33">
        <v>20</v>
      </c>
      <c r="D16" s="33">
        <v>20</v>
      </c>
      <c r="E16" s="33">
        <v>20</v>
      </c>
      <c r="F16" s="33">
        <v>20</v>
      </c>
      <c r="G16" s="33">
        <v>20</v>
      </c>
      <c r="H16" s="33">
        <v>20</v>
      </c>
      <c r="I16" s="33">
        <v>20</v>
      </c>
      <c r="J16" s="33">
        <v>20</v>
      </c>
      <c r="K16" s="33">
        <v>20</v>
      </c>
      <c r="L16" s="33">
        <v>20</v>
      </c>
      <c r="M16" s="33">
        <v>20</v>
      </c>
      <c r="N16" s="33">
        <v>20</v>
      </c>
      <c r="O16" s="24">
        <f t="shared" si="1"/>
        <v>240</v>
      </c>
      <c r="P16" s="36"/>
    </row>
    <row r="17" spans="1:17" x14ac:dyDescent="0.25">
      <c r="A17" s="44">
        <v>6400</v>
      </c>
      <c r="B17" s="45" t="s">
        <v>4</v>
      </c>
      <c r="C17" s="33"/>
      <c r="D17" s="33">
        <v>20</v>
      </c>
      <c r="E17" s="33"/>
      <c r="F17" s="33"/>
      <c r="G17" s="33">
        <v>20</v>
      </c>
      <c r="H17" s="34"/>
      <c r="I17" s="33"/>
      <c r="J17" s="33">
        <v>20</v>
      </c>
      <c r="K17" s="33"/>
      <c r="L17" s="33"/>
      <c r="M17" s="33">
        <v>20</v>
      </c>
      <c r="N17" s="33"/>
      <c r="O17" s="24">
        <f t="shared" si="1"/>
        <v>80</v>
      </c>
      <c r="P17" s="36"/>
    </row>
    <row r="18" spans="1:17" x14ac:dyDescent="0.25">
      <c r="A18" s="44">
        <v>6600</v>
      </c>
      <c r="B18" s="45" t="s">
        <v>36</v>
      </c>
      <c r="C18" s="46">
        <v>50</v>
      </c>
      <c r="D18" s="46"/>
      <c r="E18" s="46">
        <v>50</v>
      </c>
      <c r="F18" s="46"/>
      <c r="G18" s="46">
        <v>50</v>
      </c>
      <c r="H18" s="46"/>
      <c r="I18" s="46">
        <v>50</v>
      </c>
      <c r="J18" s="46"/>
      <c r="K18" s="46">
        <v>50</v>
      </c>
      <c r="L18" s="46"/>
      <c r="M18" s="46">
        <v>50</v>
      </c>
      <c r="N18" s="46"/>
      <c r="O18" s="24">
        <f t="shared" si="1"/>
        <v>300</v>
      </c>
      <c r="P18" s="47"/>
    </row>
    <row r="19" spans="1:17" x14ac:dyDescent="0.25">
      <c r="A19" s="80"/>
      <c r="B19" s="45" t="s">
        <v>43</v>
      </c>
      <c r="C19" s="46">
        <v>100</v>
      </c>
      <c r="D19" s="46"/>
      <c r="E19" s="46"/>
      <c r="F19" s="46"/>
      <c r="G19" s="46"/>
      <c r="H19" s="46"/>
      <c r="I19" s="46">
        <v>100</v>
      </c>
      <c r="J19" s="46"/>
      <c r="K19" s="46"/>
      <c r="L19" s="46"/>
      <c r="M19" s="46"/>
      <c r="N19" s="46"/>
      <c r="O19" s="81">
        <f>SUM(C19:N19)</f>
        <v>200</v>
      </c>
      <c r="P19" s="47"/>
    </row>
    <row r="20" spans="1:17" x14ac:dyDescent="0.25">
      <c r="A20" s="80"/>
      <c r="B20" s="45" t="s">
        <v>39</v>
      </c>
      <c r="C20" s="46">
        <v>15</v>
      </c>
      <c r="D20" s="46"/>
      <c r="E20" s="46">
        <v>15</v>
      </c>
      <c r="F20" s="46"/>
      <c r="G20" s="46">
        <v>15</v>
      </c>
      <c r="H20" s="46"/>
      <c r="I20" s="46">
        <v>15</v>
      </c>
      <c r="J20" s="46"/>
      <c r="K20" s="46">
        <v>15</v>
      </c>
      <c r="L20" s="46"/>
      <c r="M20" s="46">
        <v>15</v>
      </c>
      <c r="N20" s="46"/>
      <c r="O20" s="81">
        <f t="shared" si="1"/>
        <v>90</v>
      </c>
      <c r="P20" s="47"/>
    </row>
    <row r="21" spans="1:17" x14ac:dyDescent="0.25">
      <c r="A21" s="80"/>
      <c r="B21" s="45" t="s">
        <v>40</v>
      </c>
      <c r="C21" s="46">
        <v>50</v>
      </c>
      <c r="D21" s="46">
        <v>50</v>
      </c>
      <c r="E21" s="46">
        <v>50</v>
      </c>
      <c r="F21" s="46">
        <v>50</v>
      </c>
      <c r="G21" s="46">
        <v>50</v>
      </c>
      <c r="H21" s="46">
        <v>50</v>
      </c>
      <c r="I21" s="46">
        <v>50</v>
      </c>
      <c r="J21" s="46">
        <v>50</v>
      </c>
      <c r="K21" s="46">
        <v>50</v>
      </c>
      <c r="L21" s="46">
        <v>50</v>
      </c>
      <c r="M21" s="46">
        <v>50</v>
      </c>
      <c r="N21" s="46">
        <v>50</v>
      </c>
      <c r="O21" s="81">
        <f>SUM(C21:N21)</f>
        <v>600</v>
      </c>
      <c r="P21" s="47"/>
    </row>
    <row r="22" spans="1:17" x14ac:dyDescent="0.25">
      <c r="A22" s="48"/>
      <c r="B22" s="49" t="s">
        <v>3</v>
      </c>
      <c r="C22" s="50">
        <f t="shared" ref="C22:N22" si="2">SUM(C14:C21)</f>
        <v>285</v>
      </c>
      <c r="D22" s="50">
        <f t="shared" si="2"/>
        <v>125</v>
      </c>
      <c r="E22" s="50">
        <f t="shared" si="2"/>
        <v>135</v>
      </c>
      <c r="F22" s="50">
        <f t="shared" si="2"/>
        <v>120</v>
      </c>
      <c r="G22" s="50">
        <f t="shared" si="2"/>
        <v>190</v>
      </c>
      <c r="H22" s="50">
        <f t="shared" si="2"/>
        <v>70</v>
      </c>
      <c r="I22" s="50">
        <f t="shared" si="2"/>
        <v>285</v>
      </c>
      <c r="J22" s="50">
        <f t="shared" si="2"/>
        <v>125</v>
      </c>
      <c r="K22" s="50">
        <f t="shared" si="2"/>
        <v>135</v>
      </c>
      <c r="L22" s="50">
        <f t="shared" si="2"/>
        <v>120</v>
      </c>
      <c r="M22" s="50">
        <f t="shared" si="2"/>
        <v>190</v>
      </c>
      <c r="N22" s="50">
        <f t="shared" si="2"/>
        <v>70</v>
      </c>
      <c r="O22" s="51">
        <f t="shared" si="1"/>
        <v>1850</v>
      </c>
      <c r="P22" s="52">
        <f>O22/$O$32</f>
        <v>0.25447042640990369</v>
      </c>
    </row>
    <row r="23" spans="1:17" s="57" customFormat="1" x14ac:dyDescent="0.25">
      <c r="A23" s="53">
        <v>7000</v>
      </c>
      <c r="B23" s="54" t="s">
        <v>30</v>
      </c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1">
        <f t="shared" si="1"/>
        <v>0</v>
      </c>
      <c r="P23" s="56"/>
    </row>
    <row r="24" spans="1:17" s="57" customFormat="1" ht="30" x14ac:dyDescent="0.25">
      <c r="A24" s="53"/>
      <c r="B24" s="82" t="s">
        <v>41</v>
      </c>
      <c r="C24" s="76"/>
      <c r="D24" s="76">
        <v>35</v>
      </c>
      <c r="E24" s="76"/>
      <c r="F24" s="76"/>
      <c r="G24" s="76">
        <v>35</v>
      </c>
      <c r="H24" s="76"/>
      <c r="I24" s="76"/>
      <c r="J24" s="76">
        <v>35</v>
      </c>
      <c r="K24" s="76"/>
      <c r="L24" s="76"/>
      <c r="M24" s="76">
        <v>35</v>
      </c>
      <c r="N24" s="76"/>
      <c r="O24" s="77">
        <f t="shared" si="1"/>
        <v>140</v>
      </c>
      <c r="P24" s="78"/>
      <c r="Q24" s="79"/>
    </row>
    <row r="25" spans="1:17" s="57" customFormat="1" x14ac:dyDescent="0.25">
      <c r="A25" s="58">
        <v>7400</v>
      </c>
      <c r="B25" s="73" t="s">
        <v>38</v>
      </c>
      <c r="C25" s="75">
        <v>10</v>
      </c>
      <c r="D25" s="75">
        <v>10</v>
      </c>
      <c r="E25" s="75">
        <v>10</v>
      </c>
      <c r="F25" s="75">
        <v>10</v>
      </c>
      <c r="G25" s="75">
        <v>10</v>
      </c>
      <c r="H25" s="75">
        <v>10</v>
      </c>
      <c r="I25" s="75">
        <v>10</v>
      </c>
      <c r="J25" s="75">
        <v>10</v>
      </c>
      <c r="K25" s="75">
        <v>10</v>
      </c>
      <c r="L25" s="75">
        <v>10</v>
      </c>
      <c r="M25" s="75">
        <v>10</v>
      </c>
      <c r="N25" s="75">
        <v>10</v>
      </c>
      <c r="O25" s="74">
        <f>SUM(C25:N25)</f>
        <v>120</v>
      </c>
      <c r="P25" s="60"/>
    </row>
    <row r="26" spans="1:17" x14ac:dyDescent="0.25">
      <c r="A26" s="48"/>
      <c r="B26" s="49" t="s">
        <v>32</v>
      </c>
      <c r="C26" s="50">
        <f t="shared" ref="C26:N26" si="3">SUM(C24:C25)</f>
        <v>10</v>
      </c>
      <c r="D26" s="50">
        <f t="shared" si="3"/>
        <v>45</v>
      </c>
      <c r="E26" s="50">
        <f t="shared" si="3"/>
        <v>10</v>
      </c>
      <c r="F26" s="50">
        <f t="shared" si="3"/>
        <v>10</v>
      </c>
      <c r="G26" s="50">
        <f t="shared" si="3"/>
        <v>45</v>
      </c>
      <c r="H26" s="50">
        <f t="shared" si="3"/>
        <v>10</v>
      </c>
      <c r="I26" s="50">
        <f t="shared" si="3"/>
        <v>10</v>
      </c>
      <c r="J26" s="50">
        <f t="shared" si="3"/>
        <v>45</v>
      </c>
      <c r="K26" s="50">
        <f t="shared" si="3"/>
        <v>10</v>
      </c>
      <c r="L26" s="50">
        <f t="shared" si="3"/>
        <v>10</v>
      </c>
      <c r="M26" s="50">
        <f t="shared" si="3"/>
        <v>45</v>
      </c>
      <c r="N26" s="50">
        <f t="shared" si="3"/>
        <v>10</v>
      </c>
      <c r="O26" s="51">
        <f>SUM(C26:N26)</f>
        <v>260</v>
      </c>
      <c r="P26" s="52"/>
    </row>
    <row r="27" spans="1:17" x14ac:dyDescent="0.25">
      <c r="A27" s="61">
        <v>8000</v>
      </c>
      <c r="B27" s="62" t="s">
        <v>2</v>
      </c>
      <c r="C27" s="59"/>
      <c r="D27" s="59"/>
      <c r="E27" s="59"/>
      <c r="F27" s="59"/>
      <c r="G27" s="59"/>
      <c r="H27" s="63"/>
      <c r="I27" s="59"/>
      <c r="J27" s="59"/>
      <c r="K27" s="59"/>
      <c r="L27" s="59"/>
      <c r="M27" s="59"/>
      <c r="N27" s="59"/>
      <c r="O27" s="24"/>
      <c r="P27" s="60"/>
    </row>
    <row r="28" spans="1:17" x14ac:dyDescent="0.25">
      <c r="A28" s="58">
        <v>8100</v>
      </c>
      <c r="B28" s="26" t="s">
        <v>37</v>
      </c>
      <c r="C28" s="59">
        <v>20</v>
      </c>
      <c r="D28" s="59"/>
      <c r="E28" s="59">
        <v>20</v>
      </c>
      <c r="F28" s="59"/>
      <c r="G28" s="59">
        <v>20</v>
      </c>
      <c r="H28" s="63"/>
      <c r="I28" s="59">
        <v>20</v>
      </c>
      <c r="J28" s="59"/>
      <c r="K28" s="59">
        <v>20</v>
      </c>
      <c r="L28" s="59"/>
      <c r="M28" s="59">
        <v>20</v>
      </c>
      <c r="N28" s="59"/>
      <c r="O28" s="24">
        <f>SUM(C28:N28)</f>
        <v>120</v>
      </c>
      <c r="P28" s="60"/>
    </row>
    <row r="29" spans="1:17" x14ac:dyDescent="0.25">
      <c r="A29" s="58">
        <v>8300</v>
      </c>
      <c r="B29" s="26" t="s">
        <v>42</v>
      </c>
      <c r="C29" s="59">
        <v>720</v>
      </c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24">
        <f>SUM(C29:N29)</f>
        <v>720</v>
      </c>
      <c r="P29" s="60"/>
    </row>
    <row r="30" spans="1:17" hidden="1" x14ac:dyDescent="0.25">
      <c r="A30" s="58"/>
      <c r="B30" s="62"/>
      <c r="C30" s="59"/>
      <c r="D30" s="59"/>
      <c r="E30" s="59"/>
      <c r="F30" s="59"/>
      <c r="G30" s="59"/>
      <c r="H30" s="63"/>
      <c r="I30" s="59"/>
      <c r="J30" s="59"/>
      <c r="K30" s="59"/>
      <c r="L30" s="59"/>
      <c r="M30" s="59"/>
      <c r="N30" s="59"/>
      <c r="O30" s="24"/>
      <c r="P30" s="60"/>
    </row>
    <row r="31" spans="1:17" x14ac:dyDescent="0.25">
      <c r="A31" s="64"/>
      <c r="B31" s="28" t="s">
        <v>31</v>
      </c>
      <c r="C31" s="65">
        <f>SUM(C28:C29)</f>
        <v>740</v>
      </c>
      <c r="D31" s="65">
        <f t="shared" ref="D31:N31" si="4">SUM(D28:D29)</f>
        <v>0</v>
      </c>
      <c r="E31" s="65">
        <f t="shared" si="4"/>
        <v>20</v>
      </c>
      <c r="F31" s="65">
        <f t="shared" si="4"/>
        <v>0</v>
      </c>
      <c r="G31" s="65">
        <f t="shared" si="4"/>
        <v>20</v>
      </c>
      <c r="H31" s="65">
        <f t="shared" si="4"/>
        <v>0</v>
      </c>
      <c r="I31" s="65">
        <f t="shared" si="4"/>
        <v>20</v>
      </c>
      <c r="J31" s="65">
        <f t="shared" si="4"/>
        <v>0</v>
      </c>
      <c r="K31" s="65">
        <f t="shared" si="4"/>
        <v>20</v>
      </c>
      <c r="L31" s="65">
        <f t="shared" si="4"/>
        <v>0</v>
      </c>
      <c r="M31" s="65">
        <f>SUM(M28:M29)</f>
        <v>20</v>
      </c>
      <c r="N31" s="65">
        <f t="shared" si="4"/>
        <v>0</v>
      </c>
      <c r="O31" s="51">
        <f>SUM(C31:N31)</f>
        <v>840</v>
      </c>
      <c r="P31" s="66">
        <f>O31/$O$32</f>
        <v>0.1155433287482806</v>
      </c>
    </row>
    <row r="32" spans="1:17" ht="15.75" thickBot="1" x14ac:dyDescent="0.3">
      <c r="A32" s="67"/>
      <c r="B32" s="68" t="s">
        <v>1</v>
      </c>
      <c r="C32" s="69">
        <f t="shared" ref="C32:N32" si="5">C31+C22+C12+C26</f>
        <v>1395</v>
      </c>
      <c r="D32" s="69">
        <f t="shared" si="5"/>
        <v>530</v>
      </c>
      <c r="E32" s="69">
        <f t="shared" si="5"/>
        <v>525</v>
      </c>
      <c r="F32" s="69">
        <f t="shared" si="5"/>
        <v>490</v>
      </c>
      <c r="G32" s="69">
        <f t="shared" si="5"/>
        <v>615</v>
      </c>
      <c r="H32" s="69">
        <f t="shared" si="5"/>
        <v>440</v>
      </c>
      <c r="I32" s="69">
        <f t="shared" si="5"/>
        <v>675</v>
      </c>
      <c r="J32" s="69">
        <f t="shared" si="5"/>
        <v>530</v>
      </c>
      <c r="K32" s="69">
        <f t="shared" si="5"/>
        <v>525</v>
      </c>
      <c r="L32" s="69">
        <f t="shared" si="5"/>
        <v>490</v>
      </c>
      <c r="M32" s="69">
        <f t="shared" si="5"/>
        <v>615</v>
      </c>
      <c r="N32" s="69">
        <f t="shared" si="5"/>
        <v>440</v>
      </c>
      <c r="O32" s="70">
        <f>SUM(C32:N32)</f>
        <v>7270</v>
      </c>
      <c r="P32" s="71">
        <f>O32/$O$32</f>
        <v>1</v>
      </c>
    </row>
    <row r="33" spans="7:15" x14ac:dyDescent="0.25">
      <c r="O33" s="72"/>
    </row>
    <row r="34" spans="7:15" x14ac:dyDescent="0.25">
      <c r="G34" s="1" t="s">
        <v>0</v>
      </c>
    </row>
  </sheetData>
  <mergeCells count="2">
    <mergeCell ref="F1:I1"/>
    <mergeCell ref="F2:I2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workbookViewId="0">
      <selection activeCell="A22" sqref="A22"/>
    </sheetView>
  </sheetViews>
  <sheetFormatPr defaultColWidth="9.140625" defaultRowHeight="18" customHeight="1" x14ac:dyDescent="0.25"/>
  <cols>
    <col min="1" max="1" width="17.140625" style="83" customWidth="1"/>
    <col min="2" max="2" width="32.85546875" style="83" customWidth="1"/>
    <col min="3" max="3" width="38.85546875" style="83" customWidth="1"/>
    <col min="4" max="4" width="36.7109375" style="83" customWidth="1"/>
    <col min="5" max="5" width="29" style="83" customWidth="1"/>
    <col min="6" max="6" width="29.140625" style="83" customWidth="1"/>
    <col min="7" max="7" width="34.7109375" style="83" customWidth="1"/>
    <col min="8" max="8" width="17.5703125" style="83" customWidth="1"/>
    <col min="9" max="9" width="14" style="83" customWidth="1"/>
    <col min="10" max="16384" width="9.140625" style="83"/>
  </cols>
  <sheetData>
    <row r="1" spans="1:7" ht="15.75" x14ac:dyDescent="0.25"/>
    <row r="2" spans="1:7" ht="15.75" x14ac:dyDescent="0.25">
      <c r="A2" s="84"/>
      <c r="B2" s="84"/>
      <c r="E2" s="124"/>
      <c r="F2" s="124"/>
      <c r="G2" s="124"/>
    </row>
    <row r="3" spans="1:7" ht="15.75" x14ac:dyDescent="0.25">
      <c r="A3" s="85"/>
      <c r="B3" s="86"/>
      <c r="E3" s="87"/>
      <c r="F3" s="87"/>
      <c r="G3" s="87"/>
    </row>
    <row r="4" spans="1:7" ht="15.75" x14ac:dyDescent="0.25">
      <c r="A4" s="85"/>
      <c r="B4" s="86"/>
      <c r="E4" s="87"/>
      <c r="F4" s="87"/>
      <c r="G4" s="87"/>
    </row>
    <row r="5" spans="1:7" ht="15.75" x14ac:dyDescent="0.25">
      <c r="B5" s="88"/>
    </row>
    <row r="6" spans="1:7" ht="15.75" x14ac:dyDescent="0.25">
      <c r="A6" s="89"/>
      <c r="B6" s="90"/>
      <c r="C6" s="89"/>
      <c r="D6" s="89"/>
      <c r="E6" s="89"/>
      <c r="F6" s="89"/>
      <c r="G6" s="89"/>
    </row>
    <row r="7" spans="1:7" ht="15.75" x14ac:dyDescent="0.25">
      <c r="A7" s="91"/>
      <c r="B7" s="125" t="s">
        <v>44</v>
      </c>
      <c r="C7" s="125"/>
      <c r="D7" s="125"/>
      <c r="E7" s="125"/>
      <c r="F7" s="125"/>
      <c r="G7" s="125"/>
    </row>
    <row r="8" spans="1:7" ht="15.75" x14ac:dyDescent="0.25">
      <c r="A8" s="126"/>
      <c r="B8" s="126"/>
      <c r="C8" s="126"/>
      <c r="D8" s="92"/>
      <c r="E8" s="92"/>
      <c r="F8" s="92"/>
      <c r="G8" s="92"/>
    </row>
    <row r="9" spans="1:7" ht="15.75" x14ac:dyDescent="0.25">
      <c r="A9" s="93"/>
      <c r="B9" s="94"/>
      <c r="C9" s="94"/>
      <c r="D9" s="92"/>
      <c r="E9" s="92"/>
      <c r="F9" s="92"/>
    </row>
    <row r="10" spans="1:7" ht="15.75" x14ac:dyDescent="0.25">
      <c r="A10" s="95" t="s">
        <v>45</v>
      </c>
      <c r="B10" s="90"/>
      <c r="C10" s="89"/>
      <c r="D10" s="89"/>
      <c r="E10" s="89"/>
      <c r="F10" s="89"/>
    </row>
    <row r="11" spans="1:7" ht="16.5" thickBot="1" x14ac:dyDescent="0.3">
      <c r="A11" s="89"/>
      <c r="B11" s="89"/>
      <c r="C11" s="89"/>
      <c r="D11" s="89"/>
      <c r="E11" s="89"/>
      <c r="F11" s="89"/>
    </row>
    <row r="12" spans="1:7" s="102" customFormat="1" ht="16.5" thickBot="1" x14ac:dyDescent="0.3">
      <c r="A12" s="96" t="s">
        <v>46</v>
      </c>
      <c r="B12" s="97" t="s">
        <v>47</v>
      </c>
      <c r="C12" s="98" t="s">
        <v>48</v>
      </c>
      <c r="D12" s="99" t="s">
        <v>49</v>
      </c>
      <c r="E12" s="100" t="s">
        <v>50</v>
      </c>
      <c r="F12" s="101" t="s">
        <v>51</v>
      </c>
    </row>
    <row r="13" spans="1:7" s="102" customFormat="1" ht="24.75" customHeight="1" x14ac:dyDescent="0.25">
      <c r="A13" s="103" t="s">
        <v>52</v>
      </c>
      <c r="B13" s="103" t="s">
        <v>53</v>
      </c>
      <c r="C13" s="103" t="s">
        <v>53</v>
      </c>
      <c r="D13" s="103" t="s">
        <v>53</v>
      </c>
      <c r="E13" s="103" t="s">
        <v>53</v>
      </c>
      <c r="F13" s="104"/>
    </row>
    <row r="14" spans="1:7" ht="30.75" customHeight="1" x14ac:dyDescent="0.25">
      <c r="A14" s="103" t="s">
        <v>54</v>
      </c>
      <c r="B14" s="103" t="s">
        <v>55</v>
      </c>
      <c r="C14" s="103" t="s">
        <v>55</v>
      </c>
      <c r="D14" s="103" t="s">
        <v>55</v>
      </c>
      <c r="E14" s="105" t="s">
        <v>56</v>
      </c>
      <c r="F14" s="127" t="s">
        <v>57</v>
      </c>
    </row>
    <row r="15" spans="1:7" ht="32.25" customHeight="1" x14ac:dyDescent="0.25">
      <c r="A15" s="103" t="s">
        <v>58</v>
      </c>
      <c r="B15" s="103" t="s">
        <v>59</v>
      </c>
      <c r="C15" s="103" t="s">
        <v>59</v>
      </c>
      <c r="D15" s="103" t="s">
        <v>59</v>
      </c>
      <c r="E15" s="105" t="s">
        <v>56</v>
      </c>
      <c r="F15" s="128"/>
    </row>
    <row r="16" spans="1:7" ht="15.75" x14ac:dyDescent="0.25">
      <c r="A16" s="106"/>
      <c r="B16" s="107"/>
      <c r="C16" s="108"/>
      <c r="D16" s="108"/>
      <c r="E16" s="109"/>
    </row>
    <row r="17" spans="1:7" ht="30" customHeight="1" x14ac:dyDescent="0.25">
      <c r="A17" s="110" t="s">
        <v>60</v>
      </c>
      <c r="B17" s="111"/>
      <c r="C17" s="108"/>
      <c r="D17" s="108"/>
      <c r="E17" s="109"/>
    </row>
    <row r="18" spans="1:7" ht="31.5" customHeight="1" x14ac:dyDescent="0.25">
      <c r="A18" s="112" t="s">
        <v>61</v>
      </c>
      <c r="B18" s="103" t="s">
        <v>55</v>
      </c>
      <c r="C18" s="103" t="s">
        <v>55</v>
      </c>
      <c r="D18" s="103" t="s">
        <v>55</v>
      </c>
      <c r="E18" s="105" t="s">
        <v>56</v>
      </c>
      <c r="F18" s="127" t="s">
        <v>62</v>
      </c>
    </row>
    <row r="19" spans="1:7" ht="30" customHeight="1" x14ac:dyDescent="0.25">
      <c r="A19" s="112" t="s">
        <v>63</v>
      </c>
      <c r="B19" s="112" t="s">
        <v>59</v>
      </c>
      <c r="C19" s="112" t="s">
        <v>59</v>
      </c>
      <c r="D19" s="112" t="s">
        <v>59</v>
      </c>
      <c r="E19" s="105" t="s">
        <v>56</v>
      </c>
      <c r="F19" s="128"/>
    </row>
    <row r="20" spans="1:7" ht="15.75" x14ac:dyDescent="0.25">
      <c r="A20" s="107"/>
    </row>
    <row r="21" spans="1:7" ht="15.75" x14ac:dyDescent="0.25">
      <c r="A21" s="113" t="s">
        <v>64</v>
      </c>
    </row>
    <row r="22" spans="1:7" ht="15.75" x14ac:dyDescent="0.25">
      <c r="A22" s="114" t="s">
        <v>65</v>
      </c>
      <c r="B22" s="89"/>
      <c r="C22" s="89"/>
      <c r="D22" s="89"/>
      <c r="E22" s="89"/>
      <c r="F22" s="89"/>
      <c r="G22" s="89"/>
    </row>
    <row r="23" spans="1:7" ht="15.75" x14ac:dyDescent="0.25">
      <c r="A23" s="114"/>
      <c r="B23" s="115"/>
      <c r="C23" s="116"/>
      <c r="D23" s="116"/>
      <c r="E23" s="116"/>
      <c r="F23" s="89"/>
      <c r="G23" s="89"/>
    </row>
    <row r="24" spans="1:7" ht="15.75" x14ac:dyDescent="0.25">
      <c r="A24" s="90" t="s">
        <v>66</v>
      </c>
      <c r="B24" s="89"/>
      <c r="C24" s="89"/>
      <c r="D24" s="89"/>
      <c r="E24" s="117"/>
      <c r="F24" s="89"/>
      <c r="G24" s="89"/>
    </row>
    <row r="25" spans="1:7" ht="18" customHeight="1" x14ac:dyDescent="0.25">
      <c r="A25" s="89" t="s">
        <v>67</v>
      </c>
      <c r="B25" s="89"/>
      <c r="C25" s="89"/>
      <c r="D25" s="89"/>
      <c r="E25" s="89"/>
      <c r="F25" s="89"/>
      <c r="G25" s="89"/>
    </row>
    <row r="26" spans="1:7" ht="18" customHeight="1" x14ac:dyDescent="0.25">
      <c r="A26" s="118" t="s">
        <v>68</v>
      </c>
      <c r="B26" s="89"/>
      <c r="C26" s="89"/>
      <c r="D26" s="89"/>
      <c r="E26" s="89"/>
      <c r="F26" s="89"/>
      <c r="G26" s="89"/>
    </row>
    <row r="27" spans="1:7" ht="18" customHeight="1" x14ac:dyDescent="0.25">
      <c r="A27" s="118" t="s">
        <v>69</v>
      </c>
      <c r="B27" s="89"/>
      <c r="C27" s="89"/>
      <c r="D27" s="89"/>
      <c r="E27" s="89"/>
      <c r="F27" s="89"/>
      <c r="G27" s="89"/>
    </row>
    <row r="28" spans="1:7" ht="18" customHeight="1" x14ac:dyDescent="0.25">
      <c r="A28" s="118" t="s">
        <v>70</v>
      </c>
      <c r="B28" s="89"/>
      <c r="C28" s="89"/>
      <c r="D28" s="89"/>
      <c r="E28" s="89"/>
      <c r="F28" s="89"/>
      <c r="G28" s="89"/>
    </row>
    <row r="29" spans="1:7" ht="18" customHeight="1" x14ac:dyDescent="0.25">
      <c r="A29" s="119"/>
      <c r="B29" s="119"/>
      <c r="C29" s="119"/>
      <c r="D29" s="119"/>
      <c r="E29" s="119"/>
      <c r="F29" s="119"/>
      <c r="G29" s="89"/>
    </row>
    <row r="30" spans="1:7" ht="18" customHeight="1" x14ac:dyDescent="0.25">
      <c r="A30" s="120"/>
      <c r="B30" s="117"/>
      <c r="C30" s="117"/>
      <c r="D30" s="89"/>
      <c r="E30" s="89"/>
      <c r="F30" s="89"/>
      <c r="G30" s="89"/>
    </row>
    <row r="31" spans="1:7" ht="18" customHeight="1" x14ac:dyDescent="0.25">
      <c r="A31" s="121" t="s">
        <v>71</v>
      </c>
      <c r="B31" s="117"/>
      <c r="C31" s="117"/>
      <c r="D31" s="89"/>
      <c r="E31" s="89"/>
      <c r="F31" s="89"/>
      <c r="G31" s="89"/>
    </row>
    <row r="32" spans="1:7" ht="18" customHeight="1" x14ac:dyDescent="0.25">
      <c r="A32" s="117" t="s">
        <v>72</v>
      </c>
      <c r="B32" s="117"/>
      <c r="C32" s="117"/>
      <c r="D32" s="89"/>
      <c r="E32" s="89"/>
      <c r="F32" s="89"/>
      <c r="G32" s="89"/>
    </row>
    <row r="33" spans="1:7" ht="18" customHeight="1" x14ac:dyDescent="0.25">
      <c r="A33" s="122" t="s">
        <v>73</v>
      </c>
      <c r="B33" s="117"/>
      <c r="C33" s="117"/>
      <c r="D33" s="89"/>
      <c r="E33" s="89"/>
      <c r="F33" s="89"/>
      <c r="G33" s="89"/>
    </row>
    <row r="34" spans="1:7" ht="18" customHeight="1" x14ac:dyDescent="0.25">
      <c r="A34" s="117" t="s">
        <v>74</v>
      </c>
      <c r="B34" s="117"/>
      <c r="C34" s="117"/>
      <c r="D34" s="89"/>
      <c r="E34" s="89"/>
      <c r="F34" s="89"/>
      <c r="G34" s="89"/>
    </row>
    <row r="35" spans="1:7" ht="15.75" x14ac:dyDescent="0.25">
      <c r="A35" s="89"/>
      <c r="B35" s="117"/>
      <c r="C35" s="117"/>
      <c r="D35" s="89"/>
      <c r="E35" s="89"/>
      <c r="F35" s="89"/>
      <c r="G35" s="89"/>
    </row>
    <row r="36" spans="1:7" ht="15.75" x14ac:dyDescent="0.25">
      <c r="A36" s="90"/>
      <c r="B36" s="117"/>
      <c r="C36" s="117"/>
      <c r="D36" s="89"/>
      <c r="E36" s="89"/>
      <c r="F36" s="89"/>
      <c r="G36" s="89"/>
    </row>
    <row r="37" spans="1:7" ht="15.75" x14ac:dyDescent="0.25">
      <c r="A37" s="89"/>
      <c r="B37" s="89"/>
      <c r="C37" s="89"/>
      <c r="D37" s="89"/>
      <c r="E37" s="89"/>
      <c r="F37" s="89"/>
      <c r="G37" s="89"/>
    </row>
    <row r="38" spans="1:7" ht="15.75" x14ac:dyDescent="0.25">
      <c r="B38" s="90"/>
      <c r="C38" s="89"/>
      <c r="D38" s="89"/>
      <c r="E38" s="89"/>
      <c r="F38" s="89"/>
      <c r="G38" s="89"/>
    </row>
    <row r="39" spans="1:7" ht="15.75" x14ac:dyDescent="0.25">
      <c r="B39" s="89"/>
      <c r="C39" s="89"/>
      <c r="D39" s="89"/>
      <c r="E39" s="89"/>
      <c r="F39" s="89"/>
      <c r="G39" s="89"/>
    </row>
    <row r="40" spans="1:7" ht="15.75" x14ac:dyDescent="0.25">
      <c r="F40" s="89"/>
      <c r="G40" s="89"/>
    </row>
    <row r="41" spans="1:7" ht="15.75" x14ac:dyDescent="0.25">
      <c r="F41" s="89"/>
      <c r="G41" s="89"/>
    </row>
    <row r="42" spans="1:7" ht="15.75" x14ac:dyDescent="0.25">
      <c r="F42" s="119"/>
      <c r="G42" s="89"/>
    </row>
    <row r="43" spans="1:7" ht="15.75" x14ac:dyDescent="0.25">
      <c r="F43" s="89"/>
      <c r="G43" s="89"/>
    </row>
    <row r="44" spans="1:7" ht="15.75" x14ac:dyDescent="0.25">
      <c r="F44" s="89"/>
      <c r="G44" s="89"/>
    </row>
    <row r="45" spans="1:7" ht="15.75" x14ac:dyDescent="0.25">
      <c r="F45" s="89"/>
      <c r="G45" s="89"/>
    </row>
    <row r="46" spans="1:7" ht="15.75" x14ac:dyDescent="0.25">
      <c r="F46" s="89"/>
      <c r="G46" s="89"/>
    </row>
    <row r="47" spans="1:7" ht="15.75" x14ac:dyDescent="0.25">
      <c r="F47" s="89"/>
      <c r="G47" s="89"/>
    </row>
    <row r="48" spans="1:7" ht="15.75" x14ac:dyDescent="0.25">
      <c r="F48" s="89"/>
      <c r="G48" s="89"/>
    </row>
    <row r="49" spans="6:6" ht="15.75" x14ac:dyDescent="0.25">
      <c r="F49" s="89"/>
    </row>
    <row r="50" spans="6:6" ht="15.75" x14ac:dyDescent="0.25">
      <c r="F50" s="89"/>
    </row>
  </sheetData>
  <mergeCells count="5">
    <mergeCell ref="E2:G2"/>
    <mergeCell ref="B7:G7"/>
    <mergeCell ref="A8:C8"/>
    <mergeCell ref="F14:F15"/>
    <mergeCell ref="F18:F19"/>
  </mergeCells>
  <hyperlinks>
    <hyperlink ref="A33" r:id="rId1"/>
  </hyperlinks>
  <pageMargins left="0.7" right="0.7" top="0.75" bottom="0.75" header="0.3" footer="0.3"/>
  <pageSetup orientation="portrait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KCC Budget line 2019</vt:lpstr>
      <vt:lpstr>Class Schedule-Time 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Khorn Sokheng</dc:creator>
  <cp:lastModifiedBy>Windows User</cp:lastModifiedBy>
  <dcterms:created xsi:type="dcterms:W3CDTF">2015-03-30T09:17:07Z</dcterms:created>
  <dcterms:modified xsi:type="dcterms:W3CDTF">2019-05-22T09:31:19Z</dcterms:modified>
</cp:coreProperties>
</file>