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kul\Desktop\"/>
    </mc:Choice>
  </mc:AlternateContent>
  <xr:revisionPtr revIDLastSave="0" documentId="13_ncr:1_{CE72CD4D-3795-40EA-A8CD-62E4B74AC254}" xr6:coauthVersionLast="40" xr6:coauthVersionMax="40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definedNames>
    <definedName name="_xlnm.Print_Area" localSheetId="0">Sheet1!$A$1:$H$53</definedName>
    <definedName name="_xlnm.Print_Titles" localSheetId="0">Sheet1!$4:$4</definedName>
  </definedNames>
  <calcPr calcId="191029"/>
</workbook>
</file>

<file path=xl/calcChain.xml><?xml version="1.0" encoding="utf-8"?>
<calcChain xmlns="http://schemas.openxmlformats.org/spreadsheetml/2006/main">
  <c r="E33" i="1" l="1"/>
  <c r="E45" i="1"/>
  <c r="E28" i="1"/>
  <c r="E32" i="1"/>
  <c r="E34" i="1" s="1"/>
  <c r="E27" i="1"/>
  <c r="E15" i="1"/>
  <c r="E51" i="1"/>
  <c r="F53" i="1"/>
  <c r="F34" i="1"/>
  <c r="G34" i="1"/>
  <c r="F29" i="1"/>
  <c r="G29" i="1"/>
  <c r="F23" i="1"/>
  <c r="G23" i="1"/>
  <c r="F17" i="1"/>
  <c r="G17" i="1"/>
  <c r="F11" i="1"/>
  <c r="G11" i="1"/>
  <c r="G42" i="1"/>
  <c r="F42" i="1"/>
  <c r="E40" i="1"/>
  <c r="E37" i="1"/>
  <c r="E39" i="1"/>
  <c r="E38" i="1"/>
  <c r="E21" i="1"/>
  <c r="E6" i="1"/>
  <c r="E7" i="1"/>
  <c r="E8" i="1"/>
  <c r="E49" i="1"/>
  <c r="E26" i="1"/>
  <c r="E9" i="1"/>
  <c r="E20" i="1"/>
  <c r="E14" i="1"/>
  <c r="E47" i="1"/>
  <c r="E48" i="1"/>
  <c r="F54" i="1" l="1"/>
  <c r="E29" i="1"/>
  <c r="G54" i="1"/>
  <c r="E42" i="1"/>
  <c r="E23" i="1"/>
  <c r="E17" i="1"/>
  <c r="E53" i="1"/>
  <c r="E11" i="1"/>
  <c r="E54" i="1" l="1"/>
  <c r="H28" i="1" l="1"/>
  <c r="H33" i="1"/>
  <c r="H32" i="1"/>
  <c r="H29" i="1"/>
  <c r="H27" i="1"/>
  <c r="H15" i="1"/>
  <c r="H17" i="1"/>
  <c r="H53" i="1"/>
  <c r="H34" i="1"/>
  <c r="G57" i="1"/>
  <c r="H52" i="1"/>
  <c r="H46" i="1"/>
  <c r="H50" i="1"/>
  <c r="H21" i="1"/>
  <c r="H45" i="1"/>
  <c r="H38" i="1"/>
  <c r="H14" i="1"/>
  <c r="H7" i="1"/>
  <c r="H40" i="1"/>
  <c r="H6" i="1"/>
  <c r="H37" i="1"/>
  <c r="H26" i="1"/>
  <c r="H8" i="1"/>
  <c r="H47" i="1"/>
  <c r="H48" i="1"/>
  <c r="H39" i="1"/>
  <c r="H51" i="1"/>
  <c r="H42" i="1"/>
  <c r="H9" i="1"/>
  <c r="H49" i="1"/>
  <c r="H20" i="1"/>
  <c r="H11" i="1"/>
  <c r="H23" i="1"/>
  <c r="F55" i="1"/>
  <c r="H54" i="1"/>
</calcChain>
</file>

<file path=xl/sharedStrings.xml><?xml version="1.0" encoding="utf-8"?>
<sst xmlns="http://schemas.openxmlformats.org/spreadsheetml/2006/main" count="77" uniqueCount="63">
  <si>
    <t>Budget item</t>
  </si>
  <si>
    <t>Unit</t>
  </si>
  <si>
    <t>Number of Units</t>
  </si>
  <si>
    <t>Total</t>
  </si>
  <si>
    <t>Applicant's contribution</t>
  </si>
  <si>
    <t>Funds from other sources</t>
  </si>
  <si>
    <t>Total salaries</t>
  </si>
  <si>
    <t>Total admin costs</t>
  </si>
  <si>
    <t>The item is __ % of the budget grand total</t>
  </si>
  <si>
    <t>GRAND TOTAL</t>
  </si>
  <si>
    <t>Budget</t>
  </si>
  <si>
    <t>Set</t>
  </si>
  <si>
    <t>FINANCIAL SOURCES BREAKDOWN</t>
  </si>
  <si>
    <t>Beneficiaries:</t>
  </si>
  <si>
    <t>Cost per beneficiary:</t>
  </si>
  <si>
    <t>Month</t>
  </si>
  <si>
    <t>Total costs of travel and transportation</t>
  </si>
  <si>
    <t>Return Trip</t>
  </si>
  <si>
    <t>Piece</t>
  </si>
  <si>
    <t xml:space="preserve">Piece </t>
  </si>
  <si>
    <t>Total Equipment</t>
  </si>
  <si>
    <t xml:space="preserve">2. Travel, transportation and related costs </t>
  </si>
  <si>
    <t xml:space="preserve">Month </t>
  </si>
  <si>
    <t xml:space="preserve">3. General Equipment </t>
  </si>
  <si>
    <t xml:space="preserve">6. Training </t>
  </si>
  <si>
    <t>6.2 Costs of printing</t>
  </si>
  <si>
    <t>Expertise</t>
  </si>
  <si>
    <t>Training</t>
  </si>
  <si>
    <t>Less than 15% :</t>
  </si>
  <si>
    <t>Price USD</t>
  </si>
  <si>
    <t>Project name: ICT Tools for two community school</t>
  </si>
  <si>
    <t xml:space="preserve">1.1. Project cordinator   </t>
  </si>
  <si>
    <t>1.2. Project filed staff</t>
  </si>
  <si>
    <t xml:space="preserve">1.3 ICT Specialist </t>
  </si>
  <si>
    <t>3.1. Laptop (1 pieces)</t>
  </si>
  <si>
    <t xml:space="preserve">4.1ICT tools 1 set </t>
  </si>
  <si>
    <t>3. 2 phone bill (3)</t>
  </si>
  <si>
    <t xml:space="preserve">1.4Accountant </t>
  </si>
  <si>
    <t xml:space="preserve">4. ICT tools &amp; technology </t>
  </si>
  <si>
    <t>month</t>
  </si>
  <si>
    <t>4.2 ICT technology/ internet</t>
  </si>
  <si>
    <t>4.3 Router /Switch</t>
  </si>
  <si>
    <t xml:space="preserve">2.2 Cost of official fees </t>
  </si>
  <si>
    <t xml:space="preserve">Total ICT tools &amp; technology </t>
  </si>
  <si>
    <t>6.1 Preparation of materials for ICT tranning for teachers</t>
  </si>
  <si>
    <t>5. Digital Profile for the community School</t>
  </si>
  <si>
    <t>5.1 web/system</t>
  </si>
  <si>
    <t>piece</t>
  </si>
  <si>
    <t>5.2 Student evalution system</t>
  </si>
  <si>
    <t>2.1. Travel Tickets for Staff</t>
  </si>
  <si>
    <t xml:space="preserve"> Total Digital Profile for the community School</t>
  </si>
  <si>
    <t xml:space="preserve"> Total Training Cost </t>
  </si>
  <si>
    <t>6. 3 Costs of trainers (2 trainers/15 trainings)</t>
  </si>
  <si>
    <t>6. 4 Costs of tranport for trainers</t>
  </si>
  <si>
    <t xml:space="preserve">1. Personnel Cost/Salary </t>
  </si>
  <si>
    <t>7. Administrative costs</t>
  </si>
  <si>
    <t>7.3. Local phone call costs</t>
  </si>
  <si>
    <t>7.2 Electricity cost</t>
  </si>
  <si>
    <t xml:space="preserve">7.4. Office Materials related to the Project </t>
  </si>
  <si>
    <t>7.5 Correspondence</t>
  </si>
  <si>
    <t xml:space="preserve">7.6 Currency covertion costs </t>
  </si>
  <si>
    <t>7.7 Banking Fees</t>
  </si>
  <si>
    <t xml:space="preserve">7.1. Rent of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</si>
</sst>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</font>
    <font>
      <b/>
      <sz val="10"/>
      <name val="Garamond"/>
      <family val="1"/>
    </font>
    <font>
      <sz val="8"/>
      <name val="Arial"/>
    </font>
    <font>
      <sz val="10"/>
      <name val="Palatino Linotype"/>
      <family val="1"/>
    </font>
    <font>
      <b/>
      <sz val="10"/>
      <name val="Palatino Linotype"/>
      <family val="1"/>
    </font>
    <font>
      <b/>
      <i/>
      <sz val="12"/>
      <name val="Calibri"/>
      <family val="2"/>
      <charset val="238"/>
    </font>
    <font>
      <sz val="10"/>
      <name val="Arial"/>
      <family val="2"/>
      <charset val="238"/>
    </font>
    <font>
      <b/>
      <sz val="10"/>
      <name val="Palatino Linotype"/>
      <family val="1"/>
      <charset val="238"/>
    </font>
    <font>
      <b/>
      <sz val="10"/>
      <name val="Arial"/>
      <family val="2"/>
      <charset val="238"/>
    </font>
    <font>
      <sz val="10"/>
      <name val="Palatino Linotyp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0" fontId="0" fillId="0" borderId="0" xfId="1" applyNumberFormat="1" applyFont="1"/>
    <xf numFmtId="0" fontId="4" fillId="0" borderId="0" xfId="0" applyFont="1" applyAlignment="1">
      <alignment wrapText="1"/>
    </xf>
    <xf numFmtId="0" fontId="5" fillId="3" borderId="0" xfId="0" applyFont="1" applyFill="1"/>
    <xf numFmtId="0" fontId="0" fillId="3" borderId="0" xfId="0" applyFill="1"/>
    <xf numFmtId="0" fontId="5" fillId="4" borderId="0" xfId="0" applyFont="1" applyFill="1"/>
    <xf numFmtId="0" fontId="0" fillId="4" borderId="0" xfId="0" applyFill="1"/>
    <xf numFmtId="10" fontId="0" fillId="4" borderId="0" xfId="1" applyNumberFormat="1" applyFont="1" applyFill="1"/>
    <xf numFmtId="0" fontId="9" fillId="2" borderId="1" xfId="0" applyFont="1" applyFill="1" applyBorder="1"/>
    <xf numFmtId="0" fontId="7" fillId="2" borderId="1" xfId="0" applyFont="1" applyFill="1" applyBorder="1"/>
    <xf numFmtId="0" fontId="10" fillId="0" borderId="0" xfId="0" applyFont="1"/>
    <xf numFmtId="0" fontId="8" fillId="4" borderId="0" xfId="0" applyFont="1" applyFill="1"/>
    <xf numFmtId="0" fontId="7" fillId="4" borderId="0" xfId="0" applyFont="1" applyFill="1"/>
    <xf numFmtId="0" fontId="0" fillId="2" borderId="3" xfId="0" applyFill="1" applyBorder="1"/>
    <xf numFmtId="0" fontId="8" fillId="4" borderId="3" xfId="0" applyFont="1" applyFill="1" applyBorder="1"/>
    <xf numFmtId="0" fontId="9" fillId="2" borderId="3" xfId="0" applyFont="1" applyFill="1" applyBorder="1"/>
    <xf numFmtId="10" fontId="0" fillId="2" borderId="3" xfId="1" applyNumberFormat="1" applyFont="1" applyFill="1" applyBorder="1"/>
    <xf numFmtId="0" fontId="5" fillId="2" borderId="5" xfId="0" applyFont="1" applyFill="1" applyBorder="1"/>
    <xf numFmtId="0" fontId="0" fillId="2" borderId="6" xfId="0" applyFill="1" applyBorder="1"/>
    <xf numFmtId="0" fontId="9" fillId="2" borderId="6" xfId="0" applyFont="1" applyFill="1" applyBorder="1"/>
    <xf numFmtId="10" fontId="0" fillId="2" borderId="2" xfId="1" applyNumberFormat="1" applyFont="1" applyFill="1" applyBorder="1"/>
    <xf numFmtId="10" fontId="9" fillId="4" borderId="3" xfId="0" applyNumberFormat="1" applyFont="1" applyFill="1" applyBorder="1"/>
    <xf numFmtId="0" fontId="9" fillId="4" borderId="3" xfId="0" applyFont="1" applyFill="1" applyBorder="1"/>
    <xf numFmtId="0" fontId="9" fillId="4" borderId="7" xfId="0" applyFont="1" applyFill="1" applyBorder="1"/>
    <xf numFmtId="10" fontId="9" fillId="4" borderId="8" xfId="0" applyNumberFormat="1" applyFont="1" applyFill="1" applyBorder="1"/>
    <xf numFmtId="2" fontId="9" fillId="2" borderId="3" xfId="0" applyNumberFormat="1" applyFont="1" applyFill="1" applyBorder="1"/>
    <xf numFmtId="0" fontId="8" fillId="2" borderId="3" xfId="0" applyFont="1" applyFill="1" applyBorder="1" applyAlignment="1">
      <alignment wrapText="1"/>
    </xf>
    <xf numFmtId="0" fontId="7" fillId="2" borderId="3" xfId="0" applyFont="1" applyFill="1" applyBorder="1"/>
    <xf numFmtId="0" fontId="5" fillId="2" borderId="3" xfId="0" applyFont="1" applyFill="1" applyBorder="1"/>
    <xf numFmtId="10" fontId="9" fillId="2" borderId="3" xfId="1" applyNumberFormat="1" applyFont="1" applyFill="1" applyBorder="1"/>
    <xf numFmtId="0" fontId="0" fillId="2" borderId="7" xfId="0" applyFill="1" applyBorder="1"/>
    <xf numFmtId="0" fontId="9" fillId="2" borderId="7" xfId="0" applyFont="1" applyFill="1" applyBorder="1"/>
    <xf numFmtId="0" fontId="2" fillId="0" borderId="9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5" fillId="4" borderId="4" xfId="0" applyFont="1" applyFill="1" applyBorder="1"/>
    <xf numFmtId="0" fontId="9" fillId="4" borderId="4" xfId="0" applyFont="1" applyFill="1" applyBorder="1"/>
    <xf numFmtId="0" fontId="9" fillId="4" borderId="14" xfId="0" applyFont="1" applyFill="1" applyBorder="1"/>
    <xf numFmtId="10" fontId="9" fillId="4" borderId="4" xfId="1" applyNumberFormat="1" applyFont="1" applyFill="1" applyBorder="1"/>
    <xf numFmtId="0" fontId="5" fillId="2" borderId="13" xfId="0" applyFont="1" applyFill="1" applyBorder="1"/>
    <xf numFmtId="0" fontId="9" fillId="2" borderId="13" xfId="0" applyFont="1" applyFill="1" applyBorder="1"/>
    <xf numFmtId="10" fontId="9" fillId="2" borderId="13" xfId="1" applyNumberFormat="1" applyFont="1" applyFill="1" applyBorder="1"/>
    <xf numFmtId="0" fontId="9" fillId="4" borderId="3" xfId="0" applyFont="1" applyFill="1" applyBorder="1" applyAlignment="1">
      <alignment horizontal="center"/>
    </xf>
    <xf numFmtId="0" fontId="0" fillId="0" borderId="3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topLeftCell="A32" zoomScale="90" zoomScaleNormal="90" workbookViewId="0">
      <selection activeCell="L50" sqref="L50"/>
    </sheetView>
  </sheetViews>
  <sheetFormatPr defaultRowHeight="12.75" x14ac:dyDescent="0.2"/>
  <cols>
    <col min="1" max="1" width="45.42578125" customWidth="1"/>
    <col min="2" max="2" width="11.5703125" customWidth="1"/>
    <col min="4" max="4" width="11.5703125" customWidth="1"/>
    <col min="5" max="5" width="11" customWidth="1"/>
    <col min="6" max="6" width="12.42578125" customWidth="1"/>
    <col min="7" max="7" width="9.140625" customWidth="1"/>
    <col min="8" max="8" width="18" customWidth="1"/>
  </cols>
  <sheetData>
    <row r="1" spans="1:8" ht="16.5" x14ac:dyDescent="0.3">
      <c r="A1" s="2" t="s">
        <v>30</v>
      </c>
      <c r="B1" s="3"/>
    </row>
    <row r="2" spans="1:8" ht="15" x14ac:dyDescent="0.3">
      <c r="A2" s="2" t="s">
        <v>10</v>
      </c>
    </row>
    <row r="3" spans="1:8" ht="13.5" thickBot="1" x14ac:dyDescent="0.25"/>
    <row r="4" spans="1:8" s="1" customFormat="1" ht="48" customHeight="1" thickTop="1" thickBot="1" x14ac:dyDescent="0.35">
      <c r="A4" s="36" t="s">
        <v>0</v>
      </c>
      <c r="B4" s="37" t="s">
        <v>1</v>
      </c>
      <c r="C4" s="38" t="s">
        <v>2</v>
      </c>
      <c r="D4" s="39" t="s">
        <v>29</v>
      </c>
      <c r="E4" s="39" t="s">
        <v>3</v>
      </c>
      <c r="F4" s="37" t="s">
        <v>4</v>
      </c>
      <c r="G4" s="37" t="s">
        <v>5</v>
      </c>
      <c r="H4" s="40" t="s">
        <v>8</v>
      </c>
    </row>
    <row r="5" spans="1:8" ht="15" x14ac:dyDescent="0.3">
      <c r="A5" s="7" t="s">
        <v>54</v>
      </c>
      <c r="B5" s="8"/>
      <c r="C5" s="8"/>
      <c r="D5" s="8"/>
      <c r="E5" s="8"/>
      <c r="F5" s="8"/>
      <c r="G5" s="8"/>
      <c r="H5" s="8"/>
    </row>
    <row r="6" spans="1:8" ht="15" x14ac:dyDescent="0.3">
      <c r="A6" s="1" t="s">
        <v>31</v>
      </c>
      <c r="B6" t="s">
        <v>15</v>
      </c>
      <c r="C6">
        <v>4</v>
      </c>
      <c r="D6" s="4">
        <v>200</v>
      </c>
      <c r="E6">
        <f>SUM(C6*D6)</f>
        <v>800</v>
      </c>
      <c r="F6">
        <v>200</v>
      </c>
      <c r="G6">
        <v>0</v>
      </c>
      <c r="H6" s="5">
        <f>E6/$E$54</f>
        <v>3.2035880185808108E-2</v>
      </c>
    </row>
    <row r="7" spans="1:8" ht="15" x14ac:dyDescent="0.3">
      <c r="A7" s="1" t="s">
        <v>32</v>
      </c>
      <c r="B7" t="s">
        <v>15</v>
      </c>
      <c r="C7">
        <v>4</v>
      </c>
      <c r="D7" s="4">
        <v>100</v>
      </c>
      <c r="E7">
        <f t="shared" ref="E7:E8" si="0">SUM(C7*D7)</f>
        <v>400</v>
      </c>
      <c r="F7">
        <v>100</v>
      </c>
      <c r="G7">
        <v>0</v>
      </c>
      <c r="H7" s="5">
        <f>E7/$E$54</f>
        <v>1.6017940092904054E-2</v>
      </c>
    </row>
    <row r="8" spans="1:8" ht="15" x14ac:dyDescent="0.3">
      <c r="A8" s="1" t="s">
        <v>33</v>
      </c>
      <c r="B8" t="s">
        <v>15</v>
      </c>
      <c r="C8">
        <v>4</v>
      </c>
      <c r="D8" s="4">
        <v>200</v>
      </c>
      <c r="E8">
        <f t="shared" si="0"/>
        <v>800</v>
      </c>
      <c r="F8">
        <v>200</v>
      </c>
      <c r="G8">
        <v>0</v>
      </c>
      <c r="H8" s="5">
        <f>E8/$E$54</f>
        <v>3.2035880185808108E-2</v>
      </c>
    </row>
    <row r="9" spans="1:8" ht="15" x14ac:dyDescent="0.3">
      <c r="A9" s="1" t="s">
        <v>37</v>
      </c>
      <c r="B9" t="s">
        <v>15</v>
      </c>
      <c r="C9">
        <v>4</v>
      </c>
      <c r="D9">
        <v>100</v>
      </c>
      <c r="E9">
        <f>SUM(C9*D9)</f>
        <v>400</v>
      </c>
      <c r="F9">
        <v>100</v>
      </c>
      <c r="G9">
        <v>0</v>
      </c>
      <c r="H9" s="5">
        <f>E9/$E$54</f>
        <v>1.6017940092904054E-2</v>
      </c>
    </row>
    <row r="10" spans="1:8" ht="15.75" thickBot="1" x14ac:dyDescent="0.35">
      <c r="A10" s="1"/>
      <c r="H10" s="5"/>
    </row>
    <row r="11" spans="1:8" ht="15.75" thickBot="1" x14ac:dyDescent="0.35">
      <c r="A11" s="21" t="s">
        <v>6</v>
      </c>
      <c r="B11" s="22"/>
      <c r="C11" s="22"/>
      <c r="D11" s="23"/>
      <c r="E11" s="12">
        <f>SUM(E6:E9)</f>
        <v>2400</v>
      </c>
      <c r="F11" s="13">
        <f>SUM(F6:F9)</f>
        <v>600</v>
      </c>
      <c r="G11" s="13">
        <f>SUM(G6:G9)</f>
        <v>0</v>
      </c>
      <c r="H11" s="24">
        <f>E11/$E$54</f>
        <v>9.6107640557424309E-2</v>
      </c>
    </row>
    <row r="12" spans="1:8" ht="15" x14ac:dyDescent="0.3">
      <c r="A12" s="1"/>
      <c r="H12" s="5"/>
    </row>
    <row r="13" spans="1:8" ht="15" x14ac:dyDescent="0.3">
      <c r="A13" s="9" t="s">
        <v>21</v>
      </c>
      <c r="B13" s="10"/>
      <c r="C13" s="10"/>
      <c r="D13" s="10"/>
      <c r="E13" s="10"/>
      <c r="F13" s="10"/>
      <c r="G13" s="10"/>
      <c r="H13" s="11"/>
    </row>
    <row r="14" spans="1:8" ht="12" customHeight="1" x14ac:dyDescent="0.3">
      <c r="A14" s="1" t="s">
        <v>49</v>
      </c>
      <c r="B14" s="4" t="s">
        <v>17</v>
      </c>
      <c r="C14">
        <v>4</v>
      </c>
      <c r="D14">
        <v>20</v>
      </c>
      <c r="E14">
        <f t="shared" ref="E14:E15" si="1">SUM(C14*D14)</f>
        <v>80</v>
      </c>
      <c r="F14">
        <v>0</v>
      </c>
      <c r="G14">
        <v>0</v>
      </c>
      <c r="H14" s="5">
        <f>E14/$E$54</f>
        <v>3.2035880185808103E-3</v>
      </c>
    </row>
    <row r="15" spans="1:8" ht="15" x14ac:dyDescent="0.3">
      <c r="A15" s="1" t="s">
        <v>42</v>
      </c>
      <c r="B15" s="4" t="s">
        <v>22</v>
      </c>
      <c r="C15">
        <v>4</v>
      </c>
      <c r="D15">
        <v>100</v>
      </c>
      <c r="E15">
        <f t="shared" si="1"/>
        <v>400</v>
      </c>
      <c r="H15" s="5">
        <f>E15/$E$54</f>
        <v>1.6017940092904054E-2</v>
      </c>
    </row>
    <row r="16" spans="1:8" ht="15.75" thickBot="1" x14ac:dyDescent="0.35">
      <c r="A16" s="1"/>
      <c r="B16" s="4"/>
      <c r="H16" s="5"/>
    </row>
    <row r="17" spans="1:8" ht="15.75" thickBot="1" x14ac:dyDescent="0.35">
      <c r="A17" s="32" t="s">
        <v>16</v>
      </c>
      <c r="B17" s="19"/>
      <c r="C17" s="19"/>
      <c r="D17" s="35"/>
      <c r="E17" s="12">
        <f>SUM(E14:E15)</f>
        <v>480</v>
      </c>
      <c r="F17" s="19">
        <f>SUM(F14:F15)</f>
        <v>0</v>
      </c>
      <c r="G17" s="19">
        <f>SUM(G14:G15)</f>
        <v>0</v>
      </c>
      <c r="H17" s="20">
        <f>E17/$E$54</f>
        <v>1.9221528111484865E-2</v>
      </c>
    </row>
    <row r="18" spans="1:8" ht="11.25" customHeight="1" x14ac:dyDescent="0.3">
      <c r="A18" s="2"/>
      <c r="H18" s="5"/>
    </row>
    <row r="19" spans="1:8" ht="15" x14ac:dyDescent="0.3">
      <c r="A19" s="9" t="s">
        <v>23</v>
      </c>
      <c r="B19" s="10"/>
      <c r="C19" s="10"/>
      <c r="D19" s="10"/>
      <c r="E19" s="10"/>
      <c r="F19" s="10"/>
      <c r="G19" s="10"/>
      <c r="H19" s="11"/>
    </row>
    <row r="20" spans="1:8" ht="15" x14ac:dyDescent="0.3">
      <c r="A20" s="1" t="s">
        <v>34</v>
      </c>
      <c r="B20" s="4" t="s">
        <v>18</v>
      </c>
      <c r="C20">
        <v>1</v>
      </c>
      <c r="D20">
        <v>500</v>
      </c>
      <c r="E20">
        <f t="shared" ref="E20:E21" si="2">SUM(C20*D20)</f>
        <v>500</v>
      </c>
      <c r="F20">
        <v>0</v>
      </c>
      <c r="G20">
        <v>0</v>
      </c>
      <c r="H20" s="5">
        <f>E20/$E$54</f>
        <v>2.0022425116130067E-2</v>
      </c>
    </row>
    <row r="21" spans="1:8" ht="15" x14ac:dyDescent="0.3">
      <c r="A21" s="1" t="s">
        <v>36</v>
      </c>
      <c r="B21" s="4" t="s">
        <v>15</v>
      </c>
      <c r="C21">
        <v>4</v>
      </c>
      <c r="D21">
        <v>15</v>
      </c>
      <c r="E21">
        <f t="shared" si="2"/>
        <v>60</v>
      </c>
      <c r="F21">
        <v>0</v>
      </c>
      <c r="G21">
        <v>0</v>
      </c>
      <c r="H21" s="5">
        <f>E21/$E$54</f>
        <v>2.4026910139356081E-3</v>
      </c>
    </row>
    <row r="22" spans="1:8" ht="15.75" thickBot="1" x14ac:dyDescent="0.35">
      <c r="A22" s="1"/>
      <c r="B22" s="4"/>
      <c r="H22" s="5"/>
    </row>
    <row r="23" spans="1:8" ht="15.75" thickBot="1" x14ac:dyDescent="0.35">
      <c r="A23" s="32" t="s">
        <v>20</v>
      </c>
      <c r="B23" s="17"/>
      <c r="C23" s="17"/>
      <c r="D23" s="34"/>
      <c r="E23" s="12">
        <f>SUM(E20:E21)</f>
        <v>560</v>
      </c>
      <c r="F23" s="19">
        <f>SUM(F20:F21)</f>
        <v>0</v>
      </c>
      <c r="G23" s="19">
        <f>SUM(G20:G21)</f>
        <v>0</v>
      </c>
      <c r="H23" s="20">
        <f>E23/$E$54</f>
        <v>2.2425116130065672E-2</v>
      </c>
    </row>
    <row r="24" spans="1:8" ht="15" x14ac:dyDescent="0.3">
      <c r="A24" s="2"/>
      <c r="H24" s="5"/>
    </row>
    <row r="25" spans="1:8" ht="15" x14ac:dyDescent="0.3">
      <c r="A25" s="9" t="s">
        <v>38</v>
      </c>
      <c r="B25" s="10"/>
      <c r="C25" s="10"/>
      <c r="D25" s="10"/>
      <c r="E25" s="10"/>
      <c r="F25" s="10"/>
      <c r="G25" s="10"/>
      <c r="H25" s="11"/>
    </row>
    <row r="26" spans="1:8" ht="15" x14ac:dyDescent="0.3">
      <c r="A26" s="1" t="s">
        <v>35</v>
      </c>
      <c r="B26" s="4" t="s">
        <v>19</v>
      </c>
      <c r="C26">
        <v>2</v>
      </c>
      <c r="D26">
        <v>7500</v>
      </c>
      <c r="E26">
        <f>SUM(C26*D26)</f>
        <v>15000</v>
      </c>
      <c r="F26">
        <v>0</v>
      </c>
      <c r="G26">
        <v>0</v>
      </c>
      <c r="H26" s="5">
        <f>E26/$E$54</f>
        <v>0.60067275348390192</v>
      </c>
    </row>
    <row r="27" spans="1:8" ht="15" x14ac:dyDescent="0.3">
      <c r="A27" s="1" t="s">
        <v>40</v>
      </c>
      <c r="B27" s="4" t="s">
        <v>39</v>
      </c>
      <c r="C27">
        <v>12</v>
      </c>
      <c r="D27">
        <v>50</v>
      </c>
      <c r="E27">
        <f>SUM(C27*D27)</f>
        <v>600</v>
      </c>
      <c r="F27">
        <v>0</v>
      </c>
      <c r="G27">
        <v>0</v>
      </c>
      <c r="H27" s="5">
        <f>E27/$E$54</f>
        <v>2.4026910139356077E-2</v>
      </c>
    </row>
    <row r="28" spans="1:8" ht="15" x14ac:dyDescent="0.3">
      <c r="A28" s="1" t="s">
        <v>41</v>
      </c>
      <c r="B28" s="4" t="s">
        <v>19</v>
      </c>
      <c r="C28">
        <v>2</v>
      </c>
      <c r="D28">
        <v>100</v>
      </c>
      <c r="E28">
        <f>SUM(C28*D28)</f>
        <v>200</v>
      </c>
      <c r="F28">
        <v>0</v>
      </c>
      <c r="G28">
        <v>0</v>
      </c>
      <c r="H28" s="5">
        <f>E28/$E$54</f>
        <v>8.0089700464520269E-3</v>
      </c>
    </row>
    <row r="29" spans="1:8" ht="15" x14ac:dyDescent="0.3">
      <c r="A29" s="30" t="s">
        <v>43</v>
      </c>
      <c r="B29" s="31"/>
      <c r="C29" s="17"/>
      <c r="D29" s="17"/>
      <c r="E29" s="19">
        <f>SUM(E26:E28)</f>
        <v>15800</v>
      </c>
      <c r="F29" s="19">
        <f>SUM(F26:F27)</f>
        <v>0</v>
      </c>
      <c r="G29" s="19">
        <f>SUM(G26:G27)</f>
        <v>0</v>
      </c>
      <c r="H29" s="20">
        <f>E29/$E$54</f>
        <v>0.63270863366971009</v>
      </c>
    </row>
    <row r="30" spans="1:8" ht="15" x14ac:dyDescent="0.3">
      <c r="A30" s="6"/>
      <c r="B30" s="4"/>
      <c r="H30" s="5"/>
    </row>
    <row r="31" spans="1:8" ht="15" x14ac:dyDescent="0.3">
      <c r="A31" s="15" t="s">
        <v>45</v>
      </c>
      <c r="B31" s="16"/>
      <c r="C31" s="10"/>
      <c r="D31" s="10"/>
      <c r="E31" s="10"/>
      <c r="F31" s="10"/>
      <c r="G31" s="10"/>
      <c r="H31" s="11"/>
    </row>
    <row r="32" spans="1:8" ht="15" x14ac:dyDescent="0.3">
      <c r="A32" s="14" t="s">
        <v>46</v>
      </c>
      <c r="B32" s="4" t="s">
        <v>47</v>
      </c>
      <c r="C32">
        <v>2</v>
      </c>
      <c r="D32">
        <v>300</v>
      </c>
      <c r="E32">
        <f t="shared" ref="E32" si="3">SUM(C32*D32)</f>
        <v>600</v>
      </c>
      <c r="F32">
        <v>0</v>
      </c>
      <c r="G32">
        <v>0</v>
      </c>
      <c r="H32" s="5">
        <f>E32/$E$54</f>
        <v>2.4026910139356077E-2</v>
      </c>
    </row>
    <row r="33" spans="1:8" ht="15" x14ac:dyDescent="0.3">
      <c r="A33" s="14" t="s">
        <v>48</v>
      </c>
      <c r="B33" s="4" t="s">
        <v>47</v>
      </c>
      <c r="C33">
        <v>2</v>
      </c>
      <c r="D33">
        <v>100</v>
      </c>
      <c r="E33">
        <f t="shared" ref="E33" si="4">SUM(C33*D33)</f>
        <v>200</v>
      </c>
      <c r="F33">
        <v>0</v>
      </c>
      <c r="G33">
        <v>0</v>
      </c>
      <c r="H33" s="5">
        <f>E33/$E$54</f>
        <v>8.0089700464520269E-3</v>
      </c>
    </row>
    <row r="34" spans="1:8" ht="15" x14ac:dyDescent="0.3">
      <c r="A34" s="30" t="s">
        <v>50</v>
      </c>
      <c r="B34" s="19"/>
      <c r="C34" s="19"/>
      <c r="D34" s="19"/>
      <c r="E34" s="19">
        <f>SUM(E32:E33)</f>
        <v>800</v>
      </c>
      <c r="F34" s="19">
        <f>SUM(F32:F32)</f>
        <v>0</v>
      </c>
      <c r="G34" s="19">
        <f>SUM(G32:G32)</f>
        <v>0</v>
      </c>
      <c r="H34" s="33">
        <f>E34/$E$54</f>
        <v>3.2035880185808108E-2</v>
      </c>
    </row>
    <row r="35" spans="1:8" ht="15" x14ac:dyDescent="0.3">
      <c r="A35" s="1"/>
      <c r="B35" s="4"/>
      <c r="H35" s="5"/>
    </row>
    <row r="36" spans="1:8" ht="15" x14ac:dyDescent="0.3">
      <c r="A36" s="9" t="s">
        <v>24</v>
      </c>
      <c r="B36" s="10"/>
      <c r="C36" s="10"/>
      <c r="D36" s="10"/>
      <c r="E36" s="10"/>
      <c r="F36" s="10"/>
      <c r="G36" s="10"/>
      <c r="H36" s="11"/>
    </row>
    <row r="37" spans="1:8" ht="15" x14ac:dyDescent="0.3">
      <c r="A37" s="14" t="s">
        <v>44</v>
      </c>
      <c r="B37" s="4" t="s">
        <v>26</v>
      </c>
      <c r="C37">
        <v>1</v>
      </c>
      <c r="D37">
        <v>200</v>
      </c>
      <c r="E37">
        <f>SUM(C37*D37)</f>
        <v>200</v>
      </c>
      <c r="F37">
        <v>0</v>
      </c>
      <c r="G37">
        <v>0</v>
      </c>
      <c r="H37" s="5">
        <f>E37/$E$54</f>
        <v>8.0089700464520269E-3</v>
      </c>
    </row>
    <row r="38" spans="1:8" ht="15" x14ac:dyDescent="0.3">
      <c r="A38" s="14" t="s">
        <v>25</v>
      </c>
      <c r="B38" s="4" t="s">
        <v>11</v>
      </c>
      <c r="C38">
        <v>10</v>
      </c>
      <c r="D38">
        <v>20</v>
      </c>
      <c r="E38">
        <f>SUM(C38*D38)</f>
        <v>200</v>
      </c>
      <c r="F38">
        <v>0</v>
      </c>
      <c r="G38">
        <v>0</v>
      </c>
      <c r="H38" s="5">
        <f>E38/$E$54</f>
        <v>8.0089700464520269E-3</v>
      </c>
    </row>
    <row r="39" spans="1:8" ht="15" x14ac:dyDescent="0.3">
      <c r="A39" s="14" t="s">
        <v>52</v>
      </c>
      <c r="B39" s="4" t="s">
        <v>27</v>
      </c>
      <c r="C39">
        <v>2</v>
      </c>
      <c r="D39">
        <v>150</v>
      </c>
      <c r="E39">
        <f t="shared" ref="E39:E40" si="5">SUM(C39*D39)</f>
        <v>300</v>
      </c>
      <c r="F39">
        <v>0</v>
      </c>
      <c r="G39">
        <v>0</v>
      </c>
      <c r="H39" s="5">
        <f>E39/$E$54</f>
        <v>1.2013455069678039E-2</v>
      </c>
    </row>
    <row r="40" spans="1:8" ht="15" x14ac:dyDescent="0.3">
      <c r="A40" s="14" t="s">
        <v>53</v>
      </c>
      <c r="B40" s="4" t="s">
        <v>27</v>
      </c>
      <c r="C40">
        <v>2</v>
      </c>
      <c r="D40">
        <v>70</v>
      </c>
      <c r="E40">
        <f t="shared" si="5"/>
        <v>140</v>
      </c>
      <c r="F40">
        <v>0</v>
      </c>
      <c r="G40">
        <v>0</v>
      </c>
      <c r="H40" s="5">
        <f>E40/$E$54</f>
        <v>5.606279032516418E-3</v>
      </c>
    </row>
    <row r="41" spans="1:8" ht="15" x14ac:dyDescent="0.3">
      <c r="A41" s="2"/>
      <c r="H41" s="5"/>
    </row>
    <row r="42" spans="1:8" ht="15" x14ac:dyDescent="0.3">
      <c r="A42" s="30" t="s">
        <v>51</v>
      </c>
      <c r="B42" s="31"/>
      <c r="C42" s="17"/>
      <c r="D42" s="17"/>
      <c r="E42" s="19">
        <f>SUM(E37:E40)</f>
        <v>840</v>
      </c>
      <c r="F42" s="19">
        <f>SUM(F37:F40)</f>
        <v>0</v>
      </c>
      <c r="G42" s="19">
        <f>SUM(G37:G40)</f>
        <v>0</v>
      </c>
      <c r="H42" s="20">
        <f>E42/$E$54</f>
        <v>3.3637674195098513E-2</v>
      </c>
    </row>
    <row r="43" spans="1:8" ht="15" x14ac:dyDescent="0.3">
      <c r="A43" s="2"/>
      <c r="H43" s="5"/>
    </row>
    <row r="44" spans="1:8" ht="15" x14ac:dyDescent="0.3">
      <c r="A44" s="9" t="s">
        <v>55</v>
      </c>
      <c r="B44" s="10"/>
      <c r="C44" s="10"/>
      <c r="D44" s="10"/>
      <c r="E44" s="10"/>
      <c r="F44" s="10"/>
      <c r="G44" s="10"/>
      <c r="H44" s="11"/>
    </row>
    <row r="45" spans="1:8" ht="15" x14ac:dyDescent="0.3">
      <c r="A45" s="1" t="s">
        <v>62</v>
      </c>
      <c r="B45" s="4" t="s">
        <v>22</v>
      </c>
      <c r="C45">
        <v>4</v>
      </c>
      <c r="D45">
        <v>120</v>
      </c>
      <c r="E45">
        <f>C45*D45</f>
        <v>480</v>
      </c>
      <c r="G45">
        <v>0</v>
      </c>
      <c r="H45" s="5">
        <f t="shared" ref="H45:H53" si="6">E45/$E$54</f>
        <v>1.9221528111484865E-2</v>
      </c>
    </row>
    <row r="46" spans="1:8" ht="15" x14ac:dyDescent="0.3">
      <c r="A46" s="1" t="s">
        <v>57</v>
      </c>
      <c r="B46" s="4" t="s">
        <v>15</v>
      </c>
      <c r="C46">
        <v>4</v>
      </c>
      <c r="D46">
        <v>100</v>
      </c>
      <c r="E46">
        <v>2400</v>
      </c>
      <c r="F46">
        <v>0</v>
      </c>
      <c r="G46">
        <v>0</v>
      </c>
      <c r="H46" s="5">
        <f t="shared" si="6"/>
        <v>9.6107640557424309E-2</v>
      </c>
    </row>
    <row r="47" spans="1:8" ht="15" x14ac:dyDescent="0.3">
      <c r="A47" s="1" t="s">
        <v>56</v>
      </c>
      <c r="B47" s="4" t="s">
        <v>22</v>
      </c>
      <c r="C47">
        <v>4</v>
      </c>
      <c r="D47">
        <v>20</v>
      </c>
      <c r="E47">
        <f>SUM(C47*D47)</f>
        <v>80</v>
      </c>
      <c r="F47">
        <v>0</v>
      </c>
      <c r="G47">
        <v>0</v>
      </c>
      <c r="H47" s="5">
        <f t="shared" si="6"/>
        <v>3.2035880185808103E-3</v>
      </c>
    </row>
    <row r="48" spans="1:8" ht="15" x14ac:dyDescent="0.3">
      <c r="A48" s="1" t="s">
        <v>58</v>
      </c>
      <c r="B48" s="4" t="s">
        <v>22</v>
      </c>
      <c r="C48">
        <v>4</v>
      </c>
      <c r="D48">
        <v>100</v>
      </c>
      <c r="E48">
        <f>SUM(C48*D48)</f>
        <v>400</v>
      </c>
      <c r="F48">
        <v>0</v>
      </c>
      <c r="G48">
        <v>0</v>
      </c>
      <c r="H48" s="5">
        <f t="shared" si="6"/>
        <v>1.6017940092904054E-2</v>
      </c>
    </row>
    <row r="49" spans="1:8" ht="15" x14ac:dyDescent="0.3">
      <c r="A49" s="1" t="s">
        <v>59</v>
      </c>
      <c r="B49" s="4" t="s">
        <v>22</v>
      </c>
      <c r="C49">
        <v>4</v>
      </c>
      <c r="D49">
        <v>20</v>
      </c>
      <c r="E49">
        <f>C49*D49</f>
        <v>80</v>
      </c>
      <c r="F49">
        <v>0</v>
      </c>
      <c r="G49">
        <v>0</v>
      </c>
      <c r="H49" s="5">
        <f t="shared" si="6"/>
        <v>3.2035880185808103E-3</v>
      </c>
    </row>
    <row r="50" spans="1:8" ht="15" x14ac:dyDescent="0.3">
      <c r="A50" s="1" t="s">
        <v>60</v>
      </c>
      <c r="B50" s="4" t="s">
        <v>22</v>
      </c>
      <c r="C50">
        <v>4</v>
      </c>
      <c r="D50">
        <v>20</v>
      </c>
      <c r="E50">
        <v>600</v>
      </c>
      <c r="F50">
        <v>0</v>
      </c>
      <c r="G50">
        <v>0</v>
      </c>
      <c r="H50" s="5">
        <f t="shared" si="6"/>
        <v>2.4026910139356077E-2</v>
      </c>
    </row>
    <row r="51" spans="1:8" ht="15" x14ac:dyDescent="0.3">
      <c r="A51" s="1" t="s">
        <v>61</v>
      </c>
      <c r="B51" s="4" t="s">
        <v>15</v>
      </c>
      <c r="C51">
        <v>4</v>
      </c>
      <c r="D51">
        <v>13</v>
      </c>
      <c r="E51">
        <f>D51*C51</f>
        <v>52</v>
      </c>
      <c r="F51">
        <v>0</v>
      </c>
      <c r="G51">
        <v>0</v>
      </c>
      <c r="H51" s="5">
        <f t="shared" si="6"/>
        <v>2.0823322120775267E-3</v>
      </c>
    </row>
    <row r="52" spans="1:8" ht="15" x14ac:dyDescent="0.3">
      <c r="A52" s="1"/>
      <c r="B52" s="4"/>
      <c r="H52" s="5">
        <f t="shared" si="6"/>
        <v>0</v>
      </c>
    </row>
    <row r="53" spans="1:8" ht="15.75" thickBot="1" x14ac:dyDescent="0.35">
      <c r="A53" s="45" t="s">
        <v>7</v>
      </c>
      <c r="B53" s="46"/>
      <c r="C53" s="46"/>
      <c r="D53" s="46"/>
      <c r="E53" s="46">
        <f>SUM(E45:E51)</f>
        <v>4092</v>
      </c>
      <c r="F53" s="46">
        <f>SUM(F45:F51)</f>
        <v>0</v>
      </c>
      <c r="G53" s="46">
        <v>0</v>
      </c>
      <c r="H53" s="47">
        <f t="shared" si="6"/>
        <v>0.16386352715040844</v>
      </c>
    </row>
    <row r="54" spans="1:8" ht="15" x14ac:dyDescent="0.3">
      <c r="A54" s="41" t="s">
        <v>9</v>
      </c>
      <c r="B54" s="42"/>
      <c r="C54" s="42"/>
      <c r="D54" s="43"/>
      <c r="E54" s="43">
        <f>E11+E17+E23+E29+E34+E42+E53</f>
        <v>24972</v>
      </c>
      <c r="F54" s="42">
        <f>F11+F17+F23+F29+F34+F42+F53</f>
        <v>600</v>
      </c>
      <c r="G54" s="42">
        <f>G11+G17+G23+G29+G34+G42+G53</f>
        <v>0</v>
      </c>
      <c r="H54" s="44">
        <f>E54/E54</f>
        <v>1</v>
      </c>
    </row>
    <row r="55" spans="1:8" ht="15" x14ac:dyDescent="0.3">
      <c r="A55" s="18" t="s">
        <v>12</v>
      </c>
      <c r="B55" s="26"/>
      <c r="C55" s="27"/>
      <c r="D55" s="48" t="s">
        <v>28</v>
      </c>
      <c r="E55" s="48"/>
      <c r="F55" s="28">
        <f>F54/E54</f>
        <v>2.4026910139356077E-2</v>
      </c>
      <c r="G55" s="25">
        <v>0</v>
      </c>
      <c r="H55" s="26">
        <v>0</v>
      </c>
    </row>
    <row r="56" spans="1:8" x14ac:dyDescent="0.2">
      <c r="A56" s="49"/>
      <c r="B56" s="49"/>
      <c r="C56" s="49"/>
      <c r="D56" s="49"/>
      <c r="E56" s="49"/>
      <c r="F56" s="19" t="s">
        <v>13</v>
      </c>
      <c r="G56" s="19">
        <v>1000</v>
      </c>
      <c r="H56" s="49"/>
    </row>
    <row r="57" spans="1:8" x14ac:dyDescent="0.2">
      <c r="A57" s="49"/>
      <c r="B57" s="49"/>
      <c r="C57" s="49"/>
      <c r="D57" s="49"/>
      <c r="E57" s="49"/>
      <c r="F57" s="19" t="s">
        <v>14</v>
      </c>
      <c r="G57" s="29">
        <f>E54/G56</f>
        <v>24.972000000000001</v>
      </c>
      <c r="H57" s="49"/>
    </row>
  </sheetData>
  <mergeCells count="1">
    <mergeCell ref="D55:E55"/>
  </mergeCells>
  <phoneticPr fontId="3" type="noConversion"/>
  <printOptions gridLines="1"/>
  <pageMargins left="0.74803149606299213" right="0.74803149606299213" top="0.59055118110236227" bottom="0.59055118110236227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Gokul</cp:lastModifiedBy>
  <cp:lastPrinted>2019-02-28T18:06:36Z</cp:lastPrinted>
  <dcterms:created xsi:type="dcterms:W3CDTF">2007-08-30T12:07:33Z</dcterms:created>
  <dcterms:modified xsi:type="dcterms:W3CDTF">2019-02-28T18:07:50Z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1810100861</vt:i4>
  </property>
  <property fmtid="{D5CDD505-2E9C-101B-9397-08002B2CF9AE}" pid="3" name="_NewReviewCycle">
    <vt:lpwstr/>
  </property>
  <property fmtid="{D5CDD505-2E9C-101B-9397-08002B2CF9AE}" pid="4" name="_EmailSubject">
    <vt:lpwstr>BST, Turkey, call for applications, for web</vt:lpwstr>
  </property>
  <property fmtid="{D5CDD505-2E9C-101B-9397-08002B2CF9AE}" pid="5" name="_AuthorEmail">
    <vt:lpwstr>MMurnieks@gmfus.org</vt:lpwstr>
  </property>
  <property fmtid="{D5CDD505-2E9C-101B-9397-08002B2CF9AE}" pid="6" name="_AuthorEmailDisplayName">
    <vt:lpwstr>Martins Murnieks</vt:lpwstr>
  </property>
  <property fmtid="{D5CDD505-2E9C-101B-9397-08002B2CF9AE}" pid="7" name="_ReviewingToolsShownOnce">
    <vt:lpwstr/>
  </property>
</Properties>
</file>