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v. Harris\Videos\global giving project\for submission\"/>
    </mc:Choice>
  </mc:AlternateContent>
  <bookViews>
    <workbookView xWindow="0" yWindow="0" windowWidth="14910" windowHeight="102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7" i="1"/>
  <c r="E18" i="1"/>
  <c r="E10" i="1" l="1"/>
  <c r="E23" i="1"/>
  <c r="E22" i="1"/>
  <c r="E24" i="1"/>
  <c r="E16" i="1"/>
  <c r="E15" i="1"/>
  <c r="E14" i="1"/>
  <c r="E8" i="1"/>
  <c r="E9" i="1"/>
  <c r="E11" i="1"/>
  <c r="E12" i="1"/>
  <c r="E13" i="1"/>
  <c r="E7" i="1"/>
  <c r="E6" i="1"/>
  <c r="E5" i="1"/>
  <c r="E20" i="1" l="1"/>
  <c r="E25" i="1" s="1"/>
  <c r="F26" i="1" s="1"/>
  <c r="E27" i="1" l="1"/>
</calcChain>
</file>

<file path=xl/sharedStrings.xml><?xml version="1.0" encoding="utf-8"?>
<sst xmlns="http://schemas.openxmlformats.org/spreadsheetml/2006/main" count="35" uniqueCount="34">
  <si>
    <t xml:space="preserve">Transportation of all materials </t>
  </si>
  <si>
    <t>Training workship</t>
  </si>
  <si>
    <t xml:space="preserve">Subtotal </t>
  </si>
  <si>
    <t xml:space="preserve">Sub Total </t>
  </si>
  <si>
    <t xml:space="preserve">Total </t>
  </si>
  <si>
    <t xml:space="preserve">Grand Total </t>
  </si>
  <si>
    <t xml:space="preserve">Item </t>
  </si>
  <si>
    <t>Concret materials</t>
  </si>
  <si>
    <t>lumpsum</t>
  </si>
  <si>
    <t>Ties and floors</t>
  </si>
  <si>
    <t>boxes</t>
  </si>
  <si>
    <t xml:space="preserve">Internet equipment </t>
  </si>
  <si>
    <t xml:space="preserve">Windows </t>
  </si>
  <si>
    <t>Paint and brushes</t>
  </si>
  <si>
    <t>Contingency (5%)</t>
  </si>
  <si>
    <t>Labor  ( computer/science labs</t>
  </si>
  <si>
    <t xml:space="preserve">Electrical work </t>
  </si>
  <si>
    <t xml:space="preserve">Plumbling work </t>
  </si>
  <si>
    <t xml:space="preserve">pieces </t>
  </si>
  <si>
    <t>Type</t>
  </si>
  <si>
    <t xml:space="preserve">Cost </t>
  </si>
  <si>
    <t>Total Cost</t>
  </si>
  <si>
    <t>Qty</t>
  </si>
  <si>
    <t xml:space="preserve">set </t>
  </si>
  <si>
    <t>pieces/ 5-gal bucket</t>
  </si>
  <si>
    <t xml:space="preserve">Janjay Village of Hope Science and Computer Labs   Budget - </t>
  </si>
  <si>
    <t xml:space="preserve">AC Unit </t>
  </si>
  <si>
    <t xml:space="preserve">After cleaning </t>
  </si>
  <si>
    <t xml:space="preserve">Transporation allowance to trainers  </t>
  </si>
  <si>
    <t>Desktop Computers</t>
  </si>
  <si>
    <t>Science Lab equipment/shipment/supplies-  from Ghana</t>
  </si>
  <si>
    <t xml:space="preserve">Cement </t>
  </si>
  <si>
    <t>Shipment for computers</t>
  </si>
  <si>
    <t>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</si>
</sst>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8" fontId="0" fillId="0" borderId="0" xfId="0" applyNumberForma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8" fontId="3" fillId="0" borderId="1" xfId="0" applyNumberFormat="1" applyFont="1" applyBorder="1" applyAlignment="1">
      <alignment horizontal="right" vertical="center" wrapText="1"/>
    </xf>
    <xf numFmtId="8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8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topLeftCell="A10" workbookViewId="0">
      <selection activeCell="G14" sqref="G14"/>
    </sheetView>
  </sheetViews>
  <sheetFormatPr defaultRowHeight="15" x14ac:dyDescent="0.25"/>
  <cols>
    <col min="1" max="1" width="23" customWidth="1"/>
    <col min="2" max="2" width="13" customWidth="1"/>
    <col min="3" max="3" width="13.42578125" customWidth="1"/>
    <col min="4" max="4" width="13" customWidth="1"/>
    <col min="5" max="5" width="16.5703125" customWidth="1"/>
    <col min="6" max="6" width="14.85546875" customWidth="1"/>
    <col min="8" max="8" width="9.85546875" bestFit="1" customWidth="1"/>
  </cols>
  <sheetData>
    <row r="2" spans="1:5" ht="42.75" customHeight="1" x14ac:dyDescent="0.25">
      <c r="A2" s="12" t="s">
        <v>25</v>
      </c>
      <c r="B2" s="12"/>
      <c r="C2" s="12"/>
      <c r="D2" s="12"/>
      <c r="E2" s="12"/>
    </row>
    <row r="3" spans="1:5" x14ac:dyDescent="0.25">
      <c r="A3" s="2"/>
      <c r="B3" s="2"/>
      <c r="C3" s="2"/>
      <c r="D3" s="2"/>
      <c r="E3" s="2"/>
    </row>
    <row r="4" spans="1:5" x14ac:dyDescent="0.25">
      <c r="A4" s="14" t="s">
        <v>6</v>
      </c>
      <c r="B4" s="14" t="s">
        <v>19</v>
      </c>
      <c r="C4" s="14" t="s">
        <v>22</v>
      </c>
      <c r="D4" s="14" t="s">
        <v>20</v>
      </c>
      <c r="E4" s="14" t="s">
        <v>21</v>
      </c>
    </row>
    <row r="5" spans="1:5" x14ac:dyDescent="0.25">
      <c r="A5" s="4" t="s">
        <v>7</v>
      </c>
      <c r="B5" s="5" t="s">
        <v>8</v>
      </c>
      <c r="C5" s="6">
        <v>1</v>
      </c>
      <c r="D5" s="7">
        <v>2680</v>
      </c>
      <c r="E5" s="7">
        <f>C5*D5</f>
        <v>2680</v>
      </c>
    </row>
    <row r="6" spans="1:5" x14ac:dyDescent="0.25">
      <c r="A6" s="4" t="s">
        <v>9</v>
      </c>
      <c r="B6" s="11" t="s">
        <v>10</v>
      </c>
      <c r="C6" s="6">
        <v>38</v>
      </c>
      <c r="D6" s="7">
        <v>33</v>
      </c>
      <c r="E6" s="7">
        <f>C6*D6</f>
        <v>1254</v>
      </c>
    </row>
    <row r="7" spans="1:5" x14ac:dyDescent="0.25">
      <c r="A7" s="4" t="s">
        <v>29</v>
      </c>
      <c r="B7" s="6" t="s">
        <v>18</v>
      </c>
      <c r="C7" s="6">
        <v>20</v>
      </c>
      <c r="D7" s="7">
        <v>349</v>
      </c>
      <c r="E7" s="7">
        <f>C7*D7</f>
        <v>6980</v>
      </c>
    </row>
    <row r="8" spans="1:5" x14ac:dyDescent="0.25">
      <c r="A8" s="4" t="s">
        <v>11</v>
      </c>
      <c r="B8" s="6">
        <v>1</v>
      </c>
      <c r="C8" s="6">
        <v>1</v>
      </c>
      <c r="D8" s="7">
        <v>1400</v>
      </c>
      <c r="E8" s="7">
        <f t="shared" ref="E8:E17" si="0">C8*D8</f>
        <v>1400</v>
      </c>
    </row>
    <row r="9" spans="1:5" x14ac:dyDescent="0.25">
      <c r="A9" s="5" t="s">
        <v>16</v>
      </c>
      <c r="B9" s="6">
        <v>1</v>
      </c>
      <c r="C9" s="6">
        <v>1</v>
      </c>
      <c r="D9" s="7">
        <v>991</v>
      </c>
      <c r="E9" s="7">
        <f t="shared" si="0"/>
        <v>991</v>
      </c>
    </row>
    <row r="10" spans="1:5" x14ac:dyDescent="0.25">
      <c r="A10" s="5" t="s">
        <v>17</v>
      </c>
      <c r="B10" s="6">
        <v>1</v>
      </c>
      <c r="C10" s="6">
        <v>1</v>
      </c>
      <c r="D10" s="7">
        <v>1022</v>
      </c>
      <c r="E10" s="7">
        <f t="shared" si="0"/>
        <v>1022</v>
      </c>
    </row>
    <row r="11" spans="1:5" x14ac:dyDescent="0.25">
      <c r="A11" s="4" t="s">
        <v>12</v>
      </c>
      <c r="B11" s="6" t="s">
        <v>23</v>
      </c>
      <c r="C11" s="6">
        <v>7</v>
      </c>
      <c r="D11" s="7">
        <v>475</v>
      </c>
      <c r="E11" s="7">
        <f t="shared" si="0"/>
        <v>3325</v>
      </c>
    </row>
    <row r="12" spans="1:5" ht="45" x14ac:dyDescent="0.25">
      <c r="A12" s="4" t="s">
        <v>30</v>
      </c>
      <c r="B12" s="6" t="s">
        <v>8</v>
      </c>
      <c r="C12" s="6">
        <v>1</v>
      </c>
      <c r="D12" s="7">
        <v>4500</v>
      </c>
      <c r="E12" s="7">
        <f t="shared" si="0"/>
        <v>4500</v>
      </c>
    </row>
    <row r="13" spans="1:5" x14ac:dyDescent="0.25">
      <c r="A13" s="4" t="s">
        <v>26</v>
      </c>
      <c r="B13" s="6">
        <v>1</v>
      </c>
      <c r="C13" s="6">
        <v>2</v>
      </c>
      <c r="D13" s="7">
        <v>550</v>
      </c>
      <c r="E13" s="7">
        <f t="shared" si="0"/>
        <v>1100</v>
      </c>
    </row>
    <row r="14" spans="1:5" ht="30" x14ac:dyDescent="0.25">
      <c r="A14" s="5" t="s">
        <v>0</v>
      </c>
      <c r="B14" s="6">
        <v>1</v>
      </c>
      <c r="C14" s="6">
        <v>1</v>
      </c>
      <c r="D14" s="7">
        <v>600</v>
      </c>
      <c r="E14" s="7">
        <f t="shared" si="0"/>
        <v>600</v>
      </c>
    </row>
    <row r="15" spans="1:5" ht="30" x14ac:dyDescent="0.25">
      <c r="A15" s="5" t="s">
        <v>13</v>
      </c>
      <c r="B15" s="6" t="s">
        <v>24</v>
      </c>
      <c r="C15" s="6">
        <v>9</v>
      </c>
      <c r="D15" s="7">
        <v>65</v>
      </c>
      <c r="E15" s="7">
        <f t="shared" si="0"/>
        <v>585</v>
      </c>
    </row>
    <row r="16" spans="1:5" x14ac:dyDescent="0.25">
      <c r="A16" s="5" t="s">
        <v>31</v>
      </c>
      <c r="B16" s="6" t="s">
        <v>33</v>
      </c>
      <c r="C16" s="6">
        <v>81</v>
      </c>
      <c r="D16" s="13">
        <v>8</v>
      </c>
      <c r="E16" s="7">
        <f t="shared" si="0"/>
        <v>648</v>
      </c>
    </row>
    <row r="17" spans="1:8" x14ac:dyDescent="0.25">
      <c r="A17" s="4" t="s">
        <v>1</v>
      </c>
      <c r="B17" s="6">
        <v>1</v>
      </c>
      <c r="C17" s="6">
        <v>2</v>
      </c>
      <c r="D17" s="7">
        <v>650</v>
      </c>
      <c r="E17" s="7">
        <f t="shared" si="0"/>
        <v>1300</v>
      </c>
    </row>
    <row r="18" spans="1:8" x14ac:dyDescent="0.25">
      <c r="A18" s="4" t="s">
        <v>27</v>
      </c>
      <c r="B18" s="6">
        <v>1</v>
      </c>
      <c r="C18" s="6">
        <v>1</v>
      </c>
      <c r="D18" s="7">
        <v>500</v>
      </c>
      <c r="E18" s="7">
        <f>D18*C18</f>
        <v>500</v>
      </c>
      <c r="H18" s="1"/>
    </row>
    <row r="19" spans="1:8" x14ac:dyDescent="0.25">
      <c r="A19" s="4" t="s">
        <v>32</v>
      </c>
      <c r="B19" s="6">
        <v>1</v>
      </c>
      <c r="C19" s="6">
        <v>1</v>
      </c>
      <c r="D19" s="7">
        <v>1500</v>
      </c>
      <c r="E19" s="7">
        <f>D19*C19</f>
        <v>1500</v>
      </c>
      <c r="H19" s="1"/>
    </row>
    <row r="20" spans="1:8" x14ac:dyDescent="0.25">
      <c r="A20" s="3" t="s">
        <v>2</v>
      </c>
      <c r="B20" s="2"/>
      <c r="C20" s="2"/>
      <c r="D20" s="2"/>
      <c r="E20" s="8">
        <f>SUM(E5:E19)</f>
        <v>28385</v>
      </c>
    </row>
    <row r="21" spans="1:8" x14ac:dyDescent="0.25">
      <c r="A21" s="2"/>
      <c r="B21" s="2"/>
      <c r="C21" s="2"/>
      <c r="D21" s="2"/>
      <c r="E21" s="2"/>
    </row>
    <row r="22" spans="1:8" ht="30.75" customHeight="1" x14ac:dyDescent="0.25">
      <c r="A22" s="4" t="s">
        <v>28</v>
      </c>
      <c r="B22" s="6">
        <v>5</v>
      </c>
      <c r="C22" s="6">
        <v>11</v>
      </c>
      <c r="D22" s="7">
        <v>85</v>
      </c>
      <c r="E22" s="7">
        <f>B22*C22*D22</f>
        <v>4675</v>
      </c>
    </row>
    <row r="23" spans="1:8" ht="30" x14ac:dyDescent="0.25">
      <c r="A23" s="4" t="s">
        <v>15</v>
      </c>
      <c r="B23" s="6">
        <v>1</v>
      </c>
      <c r="C23" s="6">
        <v>1</v>
      </c>
      <c r="D23" s="7">
        <v>4727.1899999999996</v>
      </c>
      <c r="E23" s="7">
        <f t="shared" ref="E23" si="1">B23*C23*D23</f>
        <v>4727.1899999999996</v>
      </c>
    </row>
    <row r="24" spans="1:8" x14ac:dyDescent="0.25">
      <c r="A24" s="3" t="s">
        <v>3</v>
      </c>
      <c r="B24" s="2"/>
      <c r="C24" s="2"/>
      <c r="D24" s="2"/>
      <c r="E24" s="7">
        <f>SUM(E22:E23)</f>
        <v>9402.1899999999987</v>
      </c>
    </row>
    <row r="25" spans="1:8" x14ac:dyDescent="0.25">
      <c r="A25" s="3" t="s">
        <v>4</v>
      </c>
      <c r="B25" s="15"/>
      <c r="C25" s="15"/>
      <c r="D25" s="15"/>
      <c r="E25" s="8">
        <f>E20+E24</f>
        <v>37787.19</v>
      </c>
      <c r="F25" s="1"/>
    </row>
    <row r="26" spans="1:8" x14ac:dyDescent="0.25">
      <c r="A26" s="3" t="s">
        <v>14</v>
      </c>
      <c r="B26" s="2"/>
      <c r="C26" s="6"/>
      <c r="D26" s="7"/>
      <c r="E26" s="7">
        <v>1889.36</v>
      </c>
      <c r="F26" s="1">
        <f>E25*5%</f>
        <v>1889.3595000000003</v>
      </c>
    </row>
    <row r="27" spans="1:8" ht="15.75" x14ac:dyDescent="0.25">
      <c r="A27" s="9" t="s">
        <v>5</v>
      </c>
      <c r="B27" s="2"/>
      <c r="C27" s="2"/>
      <c r="D27" s="2"/>
      <c r="E27" s="10">
        <f>E25+E26</f>
        <v>39676.550000000003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Rev. Harris</dc:creator>
  <cp:lastModifiedBy>Rev. Harris</cp:lastModifiedBy>
  <cp:lastPrinted>2019-02-19T15:16:24Z</cp:lastPrinted>
  <dcterms:created xsi:type="dcterms:W3CDTF">2019-02-19T08:09:41Z</dcterms:created>
  <dcterms:modified xsi:type="dcterms:W3CDTF">2019-02-19T20:06:06Z</dcterms:modified>
</cp:coreProperties>
</file>