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135" windowWidth="20115" windowHeight="7935"/>
  </bookViews>
  <sheets>
    <sheet name="Sheet1" sheetId="4" r:id="rId1"/>
  </sheets>
  <calcPr calcId="145621"/>
</workbook>
</file>

<file path=xl/calcChain.xml><?xml version="1.0" encoding="utf-8"?>
<calcChain xmlns="http://schemas.openxmlformats.org/spreadsheetml/2006/main">
  <c r="D23" i="4" l="1"/>
  <c r="D4" i="4" l="1"/>
  <c r="D5" i="4"/>
  <c r="D6" i="4"/>
  <c r="D7" i="4"/>
  <c r="D8" i="4"/>
  <c r="D9" i="4"/>
  <c r="D13" i="4"/>
  <c r="D14" i="4"/>
  <c r="D15" i="4"/>
  <c r="D16" i="4"/>
  <c r="D17" i="4"/>
  <c r="D18" i="4"/>
  <c r="D19" i="4"/>
  <c r="D20" i="4"/>
  <c r="D21" i="4"/>
  <c r="D22" i="4"/>
  <c r="D26" i="4"/>
  <c r="D27" i="4"/>
  <c r="D28" i="4"/>
  <c r="D29" i="4"/>
  <c r="D30" i="4"/>
  <c r="D31" i="4"/>
  <c r="D32" i="4"/>
  <c r="D33" i="4"/>
  <c r="D37" i="4"/>
  <c r="D38" i="4"/>
  <c r="D39" i="4"/>
  <c r="D3" i="4"/>
  <c r="D34" i="4" l="1"/>
  <c r="D10" i="4"/>
  <c r="D41" i="4" l="1"/>
</calcChain>
</file>

<file path=xl/sharedStrings.xml><?xml version="1.0" encoding="utf-8"?>
<sst xmlns="http://schemas.openxmlformats.org/spreadsheetml/2006/main" count="48" uniqueCount="45">
  <si>
    <t>Description</t>
  </si>
  <si>
    <t>Units</t>
  </si>
  <si>
    <t>Total</t>
  </si>
  <si>
    <t>Notes</t>
  </si>
  <si>
    <t>1. Community mobilisation</t>
  </si>
  <si>
    <t>2. Livelihood Training and Development</t>
  </si>
  <si>
    <t>1.1 Primary data collection &amp; beneficiary screening</t>
  </si>
  <si>
    <t xml:space="preserve">1.2 Establishing women's groups </t>
  </si>
  <si>
    <t>1.3 Basic leadership and administrative training</t>
  </si>
  <si>
    <t>1.4 Motivational and life skills coaching</t>
  </si>
  <si>
    <t>1.5 Exposure visits for selected leaders</t>
  </si>
  <si>
    <t>3. Gender based violence desk strengthening</t>
  </si>
  <si>
    <t>3.1 Training women on violence reporting mechanism</t>
  </si>
  <si>
    <t>3.2 Awareness raising on gender based violence</t>
  </si>
  <si>
    <t>3.3 Training for Women's and Children's Bureau of Civil Administration</t>
  </si>
  <si>
    <t>3.6 Training on counselling / care for affected parties</t>
  </si>
  <si>
    <t>3.7 Training healthcare authorities on immediate care, follow up action and reporting</t>
  </si>
  <si>
    <t xml:space="preserve">2.1 Career guidance support </t>
  </si>
  <si>
    <t>2.2 Soft skills development training</t>
  </si>
  <si>
    <t xml:space="preserve">2.3 Vocational capacity development </t>
  </si>
  <si>
    <t>2.4 Generate Your Business training</t>
  </si>
  <si>
    <t xml:space="preserve">2.6 Introduction of savings mechanism </t>
  </si>
  <si>
    <t>2.5 Financial literacy training</t>
  </si>
  <si>
    <t>2.7 Start Your Business training</t>
  </si>
  <si>
    <t xml:space="preserve">2.8 Start up support </t>
  </si>
  <si>
    <t xml:space="preserve">2.9 Support for production and marketing </t>
  </si>
  <si>
    <t>3.4 Developing infrastructure - standard space requirements, disability access, etc.</t>
  </si>
  <si>
    <t>1.6 ToT of Leaders</t>
  </si>
  <si>
    <t>1.7 Project Assistant</t>
  </si>
  <si>
    <t>3.8 Project Assistant</t>
  </si>
  <si>
    <t>Based on the need assesment, deliver tangible items on prioity</t>
  </si>
  <si>
    <t>4. Project Management, Monitoring and Reporting</t>
  </si>
  <si>
    <t>Subtotal</t>
  </si>
  <si>
    <t>Assessment of poverty level, livelihoods opportunities, etc.</t>
  </si>
  <si>
    <t>Includes training and events for these women whose life experience consists of war and is restricted to their small village</t>
  </si>
  <si>
    <t>Lump sum cost of awareness raising activities within the community, including awareness raising within schools</t>
  </si>
  <si>
    <t xml:space="preserve">3.5 Development and implemention of a systematic referral mechanism  </t>
  </si>
  <si>
    <t>Working with the Women's and Children's Bureau as well as Health Authorities</t>
  </si>
  <si>
    <t>Resource persons to include trained counsellors / trauma psychologists</t>
  </si>
  <si>
    <t>Unit Cost 
USD</t>
  </si>
  <si>
    <t>Total USD</t>
  </si>
  <si>
    <t>2.10 Project Assistant</t>
  </si>
  <si>
    <t>4.1 Project Manager cost 5%</t>
  </si>
  <si>
    <t>4.2 Finance &amp; Procurement staff cost  5%</t>
  </si>
  <si>
    <t>4.3 Monitoring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</si>
</sst>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3" fontId="0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RowHeight="15" x14ac:dyDescent="0.25"/>
  <cols>
    <col min="1" max="1" width="46.28515625" style="1" customWidth="1"/>
    <col min="3" max="3" width="11.140625" customWidth="1"/>
    <col min="4" max="4" width="16.7109375" customWidth="1"/>
    <col min="5" max="5" width="32.140625" customWidth="1"/>
  </cols>
  <sheetData>
    <row r="1" spans="1:5" ht="30" x14ac:dyDescent="0.25">
      <c r="A1" s="9" t="s">
        <v>0</v>
      </c>
      <c r="B1" s="9" t="s">
        <v>39</v>
      </c>
      <c r="C1" s="9" t="s">
        <v>1</v>
      </c>
      <c r="D1" s="9" t="s">
        <v>40</v>
      </c>
      <c r="E1" s="10" t="s">
        <v>3</v>
      </c>
    </row>
    <row r="2" spans="1:5" x14ac:dyDescent="0.25">
      <c r="A2" s="4" t="s">
        <v>4</v>
      </c>
      <c r="B2" s="15"/>
      <c r="C2" s="5"/>
      <c r="D2" s="15"/>
      <c r="E2" s="16"/>
    </row>
    <row r="3" spans="1:5" ht="30" x14ac:dyDescent="0.25">
      <c r="A3" s="2" t="s">
        <v>6</v>
      </c>
      <c r="B3" s="26">
        <v>2874</v>
      </c>
      <c r="C3" s="6">
        <v>1</v>
      </c>
      <c r="D3" s="17">
        <f>B3*C3</f>
        <v>2874</v>
      </c>
      <c r="E3" s="16" t="s">
        <v>33</v>
      </c>
    </row>
    <row r="4" spans="1:5" x14ac:dyDescent="0.25">
      <c r="A4" s="2" t="s">
        <v>7</v>
      </c>
      <c r="B4" s="22">
        <v>287</v>
      </c>
      <c r="C4" s="8">
        <v>5</v>
      </c>
      <c r="D4" s="17">
        <f t="shared" ref="D4:D39" si="0">B4*C4</f>
        <v>1435</v>
      </c>
      <c r="E4" s="16"/>
    </row>
    <row r="5" spans="1:5" x14ac:dyDescent="0.25">
      <c r="A5" s="2" t="s">
        <v>8</v>
      </c>
      <c r="B5" s="22">
        <v>460</v>
      </c>
      <c r="C5" s="8">
        <v>5</v>
      </c>
      <c r="D5" s="17">
        <f t="shared" si="0"/>
        <v>2300</v>
      </c>
      <c r="E5" s="16"/>
    </row>
    <row r="6" spans="1:5" ht="60" x14ac:dyDescent="0.25">
      <c r="A6" s="2" t="s">
        <v>9</v>
      </c>
      <c r="B6" s="22">
        <v>460</v>
      </c>
      <c r="C6" s="8">
        <v>5</v>
      </c>
      <c r="D6" s="17">
        <f t="shared" si="0"/>
        <v>2300</v>
      </c>
      <c r="E6" s="16" t="s">
        <v>34</v>
      </c>
    </row>
    <row r="7" spans="1:5" ht="60" x14ac:dyDescent="0.25">
      <c r="A7" s="2" t="s">
        <v>10</v>
      </c>
      <c r="B7" s="22">
        <v>600</v>
      </c>
      <c r="C7" s="8">
        <v>5</v>
      </c>
      <c r="D7" s="17">
        <f t="shared" si="0"/>
        <v>3000</v>
      </c>
      <c r="E7" s="16" t="s">
        <v>34</v>
      </c>
    </row>
    <row r="8" spans="1:5" x14ac:dyDescent="0.25">
      <c r="A8" s="2" t="s">
        <v>27</v>
      </c>
      <c r="B8" s="22">
        <v>287</v>
      </c>
      <c r="C8" s="8">
        <v>5</v>
      </c>
      <c r="D8" s="17">
        <f t="shared" si="0"/>
        <v>1435</v>
      </c>
      <c r="E8" s="16"/>
    </row>
    <row r="9" spans="1:5" x14ac:dyDescent="0.25">
      <c r="A9" s="2" t="s">
        <v>28</v>
      </c>
      <c r="B9" s="22">
        <v>302</v>
      </c>
      <c r="C9" s="8">
        <v>12</v>
      </c>
      <c r="D9" s="17">
        <f t="shared" si="0"/>
        <v>3624</v>
      </c>
      <c r="E9" s="16"/>
    </row>
    <row r="10" spans="1:5" x14ac:dyDescent="0.25">
      <c r="A10" s="12" t="s">
        <v>32</v>
      </c>
      <c r="B10" s="21"/>
      <c r="C10" s="14"/>
      <c r="D10" s="19">
        <f>SUM(D3:D9)</f>
        <v>16968</v>
      </c>
      <c r="E10" s="20"/>
    </row>
    <row r="11" spans="1:5" x14ac:dyDescent="0.25">
      <c r="A11" s="4"/>
      <c r="B11" s="22"/>
      <c r="C11" s="5"/>
      <c r="D11" s="17"/>
      <c r="E11" s="16"/>
    </row>
    <row r="12" spans="1:5" x14ac:dyDescent="0.25">
      <c r="A12" s="4" t="s">
        <v>5</v>
      </c>
      <c r="B12" s="22"/>
      <c r="C12" s="5"/>
      <c r="D12" s="17"/>
      <c r="E12" s="16"/>
    </row>
    <row r="13" spans="1:5" x14ac:dyDescent="0.25">
      <c r="A13" s="2" t="s">
        <v>17</v>
      </c>
      <c r="B13" s="22">
        <v>23</v>
      </c>
      <c r="C13" s="6">
        <v>145</v>
      </c>
      <c r="D13" s="17">
        <f t="shared" si="0"/>
        <v>3335</v>
      </c>
      <c r="E13" s="16"/>
    </row>
    <row r="14" spans="1:5" x14ac:dyDescent="0.25">
      <c r="A14" s="2" t="s">
        <v>18</v>
      </c>
      <c r="B14" s="22">
        <v>17</v>
      </c>
      <c r="C14" s="6">
        <v>145</v>
      </c>
      <c r="D14" s="17">
        <f t="shared" si="0"/>
        <v>2465</v>
      </c>
      <c r="E14" s="16"/>
    </row>
    <row r="15" spans="1:5" x14ac:dyDescent="0.25">
      <c r="A15" s="2" t="s">
        <v>19</v>
      </c>
      <c r="B15" s="22">
        <v>29</v>
      </c>
      <c r="C15" s="6">
        <v>145</v>
      </c>
      <c r="D15" s="17">
        <f t="shared" si="0"/>
        <v>4205</v>
      </c>
      <c r="E15" s="16"/>
    </row>
    <row r="16" spans="1:5" x14ac:dyDescent="0.25">
      <c r="A16" s="2" t="s">
        <v>20</v>
      </c>
      <c r="B16" s="22">
        <v>10</v>
      </c>
      <c r="C16" s="6">
        <v>145</v>
      </c>
      <c r="D16" s="17">
        <f t="shared" si="0"/>
        <v>1450</v>
      </c>
      <c r="E16" s="16"/>
    </row>
    <row r="17" spans="1:5" x14ac:dyDescent="0.25">
      <c r="A17" s="3" t="s">
        <v>22</v>
      </c>
      <c r="B17" s="22">
        <v>10</v>
      </c>
      <c r="C17" s="6">
        <v>145</v>
      </c>
      <c r="D17" s="17">
        <f t="shared" si="0"/>
        <v>1450</v>
      </c>
      <c r="E17" s="16"/>
    </row>
    <row r="18" spans="1:5" x14ac:dyDescent="0.25">
      <c r="A18" s="3" t="s">
        <v>21</v>
      </c>
      <c r="B18" s="22">
        <v>10</v>
      </c>
      <c r="C18" s="6">
        <v>145</v>
      </c>
      <c r="D18" s="17">
        <f t="shared" si="0"/>
        <v>1450</v>
      </c>
      <c r="E18" s="16"/>
    </row>
    <row r="19" spans="1:5" x14ac:dyDescent="0.25">
      <c r="A19" s="3" t="s">
        <v>23</v>
      </c>
      <c r="B19" s="22">
        <v>23</v>
      </c>
      <c r="C19" s="6">
        <v>145</v>
      </c>
      <c r="D19" s="17">
        <f t="shared" si="0"/>
        <v>3335</v>
      </c>
      <c r="E19" s="16"/>
    </row>
    <row r="20" spans="1:5" x14ac:dyDescent="0.25">
      <c r="A20" s="3" t="s">
        <v>24</v>
      </c>
      <c r="B20" s="22">
        <v>115</v>
      </c>
      <c r="C20" s="6">
        <v>145</v>
      </c>
      <c r="D20" s="17">
        <f t="shared" si="0"/>
        <v>16675</v>
      </c>
      <c r="E20" s="16"/>
    </row>
    <row r="21" spans="1:5" x14ac:dyDescent="0.25">
      <c r="A21" s="3" t="s">
        <v>25</v>
      </c>
      <c r="B21" s="22">
        <v>144</v>
      </c>
      <c r="C21" s="6">
        <v>145</v>
      </c>
      <c r="D21" s="17">
        <f t="shared" si="0"/>
        <v>20880</v>
      </c>
      <c r="E21" s="16"/>
    </row>
    <row r="22" spans="1:5" x14ac:dyDescent="0.25">
      <c r="A22" s="2" t="s">
        <v>41</v>
      </c>
      <c r="B22" s="22">
        <v>302</v>
      </c>
      <c r="C22" s="6">
        <v>12</v>
      </c>
      <c r="D22" s="17">
        <f t="shared" si="0"/>
        <v>3624</v>
      </c>
      <c r="E22" s="16"/>
    </row>
    <row r="23" spans="1:5" x14ac:dyDescent="0.25">
      <c r="A23" s="12" t="s">
        <v>32</v>
      </c>
      <c r="B23" s="21"/>
      <c r="C23" s="21"/>
      <c r="D23" s="19">
        <f>SUM(D13:D22)</f>
        <v>58869</v>
      </c>
      <c r="E23" s="20"/>
    </row>
    <row r="24" spans="1:5" x14ac:dyDescent="0.25">
      <c r="A24" s="4"/>
      <c r="B24" s="22"/>
      <c r="C24" s="22"/>
      <c r="D24" s="17"/>
      <c r="E24" s="16"/>
    </row>
    <row r="25" spans="1:5" x14ac:dyDescent="0.25">
      <c r="A25" s="7" t="s">
        <v>11</v>
      </c>
      <c r="B25" s="22"/>
      <c r="C25" s="22"/>
      <c r="D25" s="17"/>
      <c r="E25" s="16"/>
    </row>
    <row r="26" spans="1:5" ht="30" x14ac:dyDescent="0.25">
      <c r="A26" s="23" t="s">
        <v>12</v>
      </c>
      <c r="B26" s="22">
        <v>17</v>
      </c>
      <c r="C26" s="11">
        <v>250</v>
      </c>
      <c r="D26" s="17">
        <f t="shared" si="0"/>
        <v>4250</v>
      </c>
      <c r="E26" s="16"/>
    </row>
    <row r="27" spans="1:5" ht="60" x14ac:dyDescent="0.25">
      <c r="A27" s="23" t="s">
        <v>13</v>
      </c>
      <c r="B27" s="22">
        <v>777</v>
      </c>
      <c r="C27" s="11">
        <v>1</v>
      </c>
      <c r="D27" s="17">
        <f t="shared" si="0"/>
        <v>777</v>
      </c>
      <c r="E27" s="16" t="s">
        <v>35</v>
      </c>
    </row>
    <row r="28" spans="1:5" ht="30" x14ac:dyDescent="0.25">
      <c r="A28" s="23" t="s">
        <v>14</v>
      </c>
      <c r="B28" s="22">
        <v>345</v>
      </c>
      <c r="C28" s="11">
        <v>6</v>
      </c>
      <c r="D28" s="17">
        <f t="shared" si="0"/>
        <v>2070</v>
      </c>
      <c r="E28" s="23"/>
    </row>
    <row r="29" spans="1:5" ht="30" x14ac:dyDescent="0.25">
      <c r="A29" s="23" t="s">
        <v>26</v>
      </c>
      <c r="B29" s="22">
        <v>2011</v>
      </c>
      <c r="C29" s="11">
        <v>1</v>
      </c>
      <c r="D29" s="17">
        <f t="shared" si="0"/>
        <v>2011</v>
      </c>
      <c r="E29" s="23" t="s">
        <v>30</v>
      </c>
    </row>
    <row r="30" spans="1:5" ht="45" x14ac:dyDescent="0.25">
      <c r="A30" s="23" t="s">
        <v>36</v>
      </c>
      <c r="B30" s="22">
        <v>575</v>
      </c>
      <c r="C30" s="11">
        <v>1</v>
      </c>
      <c r="D30" s="17">
        <f t="shared" si="0"/>
        <v>575</v>
      </c>
      <c r="E30" s="23" t="s">
        <v>37</v>
      </c>
    </row>
    <row r="31" spans="1:5" ht="45" x14ac:dyDescent="0.25">
      <c r="A31" s="23" t="s">
        <v>15</v>
      </c>
      <c r="B31" s="22">
        <v>862</v>
      </c>
      <c r="C31" s="11">
        <v>4</v>
      </c>
      <c r="D31" s="17">
        <f t="shared" si="0"/>
        <v>3448</v>
      </c>
      <c r="E31" s="23" t="s">
        <v>38</v>
      </c>
    </row>
    <row r="32" spans="1:5" ht="30" x14ac:dyDescent="0.25">
      <c r="A32" s="23" t="s">
        <v>16</v>
      </c>
      <c r="B32" s="22">
        <v>345</v>
      </c>
      <c r="C32" s="11">
        <v>4</v>
      </c>
      <c r="D32" s="17">
        <f t="shared" si="0"/>
        <v>1380</v>
      </c>
      <c r="E32" s="23"/>
    </row>
    <row r="33" spans="1:5" x14ac:dyDescent="0.25">
      <c r="A33" s="2" t="s">
        <v>29</v>
      </c>
      <c r="B33" s="22">
        <v>302</v>
      </c>
      <c r="C33" s="6">
        <v>12</v>
      </c>
      <c r="D33" s="17">
        <f t="shared" si="0"/>
        <v>3624</v>
      </c>
      <c r="E33" s="23"/>
    </row>
    <row r="34" spans="1:5" x14ac:dyDescent="0.25">
      <c r="A34" s="12" t="s">
        <v>32</v>
      </c>
      <c r="B34" s="21"/>
      <c r="C34" s="13"/>
      <c r="D34" s="19">
        <f>SUM(D26:D33)</f>
        <v>18135</v>
      </c>
      <c r="E34" s="24"/>
    </row>
    <row r="35" spans="1:5" x14ac:dyDescent="0.25">
      <c r="A35" s="3"/>
      <c r="B35" s="22"/>
      <c r="C35" s="6"/>
      <c r="D35" s="17"/>
      <c r="E35" s="23"/>
    </row>
    <row r="36" spans="1:5" ht="30" x14ac:dyDescent="0.25">
      <c r="A36" s="7" t="s">
        <v>31</v>
      </c>
      <c r="B36" s="22"/>
      <c r="C36" s="6"/>
      <c r="D36" s="17"/>
      <c r="E36" s="23"/>
    </row>
    <row r="37" spans="1:5" x14ac:dyDescent="0.25">
      <c r="A37" s="23" t="s">
        <v>42</v>
      </c>
      <c r="B37" s="22">
        <v>158</v>
      </c>
      <c r="C37" s="6">
        <v>12</v>
      </c>
      <c r="D37" s="17">
        <f t="shared" si="0"/>
        <v>1896</v>
      </c>
      <c r="E37" s="23"/>
    </row>
    <row r="38" spans="1:5" x14ac:dyDescent="0.25">
      <c r="A38" s="3" t="s">
        <v>43</v>
      </c>
      <c r="B38" s="22">
        <v>115</v>
      </c>
      <c r="C38" s="6">
        <v>12</v>
      </c>
      <c r="D38" s="17">
        <f t="shared" si="0"/>
        <v>1380</v>
      </c>
      <c r="E38" s="23"/>
    </row>
    <row r="39" spans="1:5" x14ac:dyDescent="0.25">
      <c r="A39" s="3" t="s">
        <v>44</v>
      </c>
      <c r="B39" s="22">
        <v>230</v>
      </c>
      <c r="C39" s="6">
        <v>12</v>
      </c>
      <c r="D39" s="17">
        <f t="shared" si="0"/>
        <v>2760</v>
      </c>
      <c r="E39" s="23"/>
    </row>
    <row r="40" spans="1:5" x14ac:dyDescent="0.25">
      <c r="A40" s="3"/>
      <c r="B40" s="15"/>
      <c r="C40" s="25"/>
      <c r="D40" s="17"/>
      <c r="E40" s="23"/>
    </row>
    <row r="41" spans="1:5" x14ac:dyDescent="0.25">
      <c r="A41" s="12" t="s">
        <v>2</v>
      </c>
      <c r="B41" s="18"/>
      <c r="C41" s="21"/>
      <c r="D41" s="19">
        <f>D10+D23+D34+SUM(D37:D39)</f>
        <v>100008</v>
      </c>
      <c r="E41" s="24"/>
    </row>
  </sheetData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Anjalie Page</dc:creator>
  <cp:lastModifiedBy>Anjalie Page</cp:lastModifiedBy>
  <cp:lastPrinted>2019-02-13T07:48:02Z</cp:lastPrinted>
  <dcterms:created xsi:type="dcterms:W3CDTF">2019-02-13T03:26:38Z</dcterms:created>
  <dcterms:modified xsi:type="dcterms:W3CDTF">2019-02-13T07:50:50Z</dcterms:modified>
</cp:coreProperties>
</file>