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  <sheet name="Sheet1" sheetId="2" r:id="rId2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B20" i="1"/>
  <c r="B14" i="1"/>
  <c r="C11" i="1"/>
  <c r="B29" i="1" l="1"/>
  <c r="B26" i="1"/>
  <c r="B25" i="1"/>
  <c r="B24" i="1"/>
  <c r="B23" i="1"/>
  <c r="B21" i="1"/>
  <c r="C30" i="1" l="1"/>
  <c r="C15" i="1"/>
  <c r="B15" i="1"/>
  <c r="C12" i="1"/>
  <c r="C6" i="1"/>
  <c r="B10" i="1"/>
  <c r="C31" i="1" l="1"/>
  <c r="B30" i="1"/>
  <c r="B31" i="1" s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0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4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9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6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0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0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<sst xmlns="http://schemas.openxmlformats.org/spreadsheetml/2006/main" count="38" uniqueCount="34">
  <si>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</si>
  <si>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</si>
  <si>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</si>
  <si>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</si>
  <si>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</si>
  <si>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</si>
  <si>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</si>
  <si>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</si>
  <si>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</si>
  <si>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>Interest Earned</t>
    <phoneticPr fontId="1" type="noConversion"/>
  </si>
  <si>
    <t>Programmatic Activities</t>
  </si>
  <si>
    <t>Communications (radio annoucement and telephone usage)</t>
  </si>
  <si>
    <t>Tutors allowances</t>
  </si>
  <si>
    <t>UGX</t>
  </si>
  <si>
    <t>bank charge fees in Uganda</t>
  </si>
  <si>
    <t>Individual Donations (parents)</t>
  </si>
  <si>
    <t>Prepared by: Ms. Juliet Acen</t>
  </si>
  <si>
    <t>Approved by: Mr. Francis Oyat Otoo</t>
  </si>
  <si>
    <t>Community mobilisation (purchase of batteries for megaphone)</t>
  </si>
  <si>
    <t>Checked by: Mr. Ivan Omach</t>
  </si>
  <si>
    <t>Procurement of tools, equipment and training materials (storage for tools)</t>
  </si>
  <si>
    <t>Transport (bicycle repairs) - 1 tutor</t>
  </si>
  <si>
    <t>Rent / compound maintenance (fuel and guard)</t>
  </si>
  <si>
    <t>Feeding (staffs and trainees)</t>
  </si>
  <si>
    <t>USD $</t>
  </si>
  <si>
    <t>FAMILY HARVEST FOUNDATION</t>
  </si>
  <si>
    <t>PROJECT NO: 38183</t>
  </si>
  <si>
    <r>
      <rPr>
        <b/>
        <sz val="12"/>
        <color indexed="8"/>
        <rFont val="Times New Roman"/>
        <family val="1"/>
      </rPr>
      <t xml:space="preserve">Other </t>
    </r>
  </si>
  <si>
    <t>OCT - DEC 2021</t>
  </si>
  <si>
    <t>Date: 03 Jan, 2022</t>
  </si>
  <si>
    <t>Deficit/surplus as on 31/12/2021</t>
  </si>
  <si>
    <t>Events and Fundraising (gross amount donated) from 1st Oct until 31st Dec, 2021 for project No: 38183 (Learn to Earn)</t>
  </si>
  <si>
    <t>Other balance b/f (1 Oct 2021)</t>
  </si>
  <si>
    <t>OCT - DEC 2021 Financial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</si>
</sst>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9" tint="-0.249977111117893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0" applyNumberForma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3" fontId="10" fillId="0" borderId="1" xfId="0" applyNumberFormat="1" applyFont="1" applyBorder="1"/>
    <xf numFmtId="43" fontId="10" fillId="0" borderId="1" xfId="1" applyFont="1" applyBorder="1"/>
    <xf numFmtId="0" fontId="10" fillId="0" borderId="1" xfId="0" applyFont="1" applyBorder="1"/>
    <xf numFmtId="2" fontId="5" fillId="0" borderId="1" xfId="0" applyNumberFormat="1" applyFont="1" applyBorder="1"/>
    <xf numFmtId="43" fontId="5" fillId="0" borderId="1" xfId="1" applyFont="1" applyBorder="1"/>
    <xf numFmtId="0" fontId="10" fillId="0" borderId="0" xfId="0" applyFont="1" applyBorder="1"/>
    <xf numFmtId="0" fontId="9" fillId="0" borderId="1" xfId="0" applyFont="1" applyBorder="1"/>
    <xf numFmtId="0" fontId="12" fillId="0" borderId="1" xfId="0" applyFont="1" applyBorder="1"/>
    <xf numFmtId="164" fontId="10" fillId="0" borderId="1" xfId="1" applyNumberFormat="1" applyFont="1" applyBorder="1"/>
    <xf numFmtId="165" fontId="9" fillId="0" borderId="1" xfId="0" applyNumberFormat="1" applyFont="1" applyBorder="1"/>
    <xf numFmtId="43" fontId="9" fillId="0" borderId="1" xfId="1" applyFont="1" applyBorder="1"/>
    <xf numFmtId="0" fontId="10" fillId="0" borderId="0" xfId="0" applyFont="1"/>
    <xf numFmtId="43" fontId="10" fillId="0" borderId="0" xfId="0" applyNumberFormat="1" applyFont="1"/>
    <xf numFmtId="0" fontId="9" fillId="0" borderId="0" xfId="0" applyFont="1"/>
    <xf numFmtId="0" fontId="13" fillId="0" borderId="0" xfId="0" applyFont="1"/>
    <xf numFmtId="165" fontId="13" fillId="0" borderId="0" xfId="0" applyNumberFormat="1" applyFont="1"/>
    <xf numFmtId="43" fontId="13" fillId="0" borderId="0" xfId="0" applyNumberFormat="1" applyFont="1"/>
    <xf numFmtId="0" fontId="12" fillId="0" borderId="1" xfId="0" applyFont="1" applyBorder="1" applyAlignment="1">
      <alignment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4" fillId="0" borderId="0" xfId="0" applyFont="1"/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6"/>
  <sheetViews>
    <sheetView tabSelected="1" topLeftCell="A25" workbookViewId="0">
      <selection activeCell="A45" sqref="A45"/>
    </sheetView>
  </sheetViews>
  <sheetFormatPr defaultColWidth="8.42578125" defaultRowHeight="15" x14ac:dyDescent="0.25"/>
  <cols>
    <col min="1" max="1" width="64.28515625" customWidth="1"/>
    <col min="2" max="2" width="10.85546875" customWidth="1"/>
    <col min="3" max="3" width="14.85546875" bestFit="1" customWidth="1"/>
    <col min="4" max="4" width="11.5703125" bestFit="1" customWidth="1"/>
  </cols>
  <sheetData>
    <row r="1" spans="1:3" ht="15.75" x14ac:dyDescent="0.25">
      <c r="A1" s="36" t="s">
        <v>25</v>
      </c>
      <c r="B1" s="37"/>
      <c r="C1" s="38"/>
    </row>
    <row r="2" spans="1:3" ht="15.75" x14ac:dyDescent="0.25">
      <c r="A2" s="6" t="s">
        <v>26</v>
      </c>
      <c r="B2" s="7"/>
      <c r="C2" s="8"/>
    </row>
    <row r="3" spans="1:3" ht="20.25" customHeight="1" x14ac:dyDescent="0.25">
      <c r="A3" s="36" t="s">
        <v>33</v>
      </c>
      <c r="B3" s="37"/>
      <c r="C3" s="38"/>
    </row>
    <row r="4" spans="1:3" ht="20.25" customHeight="1" x14ac:dyDescent="0.25">
      <c r="A4" s="9"/>
      <c r="B4" s="34" t="s">
        <v>28</v>
      </c>
      <c r="C4" s="35"/>
    </row>
    <row r="5" spans="1:3" ht="20.25" customHeight="1" x14ac:dyDescent="0.25">
      <c r="A5" s="10" t="s">
        <v>1</v>
      </c>
      <c r="B5" s="11" t="s">
        <v>24</v>
      </c>
      <c r="C5" s="12" t="s">
        <v>13</v>
      </c>
    </row>
    <row r="6" spans="1:3" ht="20.25" customHeight="1" x14ac:dyDescent="0.25">
      <c r="A6" s="2" t="s">
        <v>15</v>
      </c>
      <c r="B6" s="13">
        <v>0</v>
      </c>
      <c r="C6" s="14">
        <f>B6*3610</f>
        <v>0</v>
      </c>
    </row>
    <row r="7" spans="1:3" ht="20.25" customHeight="1" x14ac:dyDescent="0.25">
      <c r="A7" s="2" t="s">
        <v>8</v>
      </c>
      <c r="B7" s="15">
        <v>0</v>
      </c>
      <c r="C7" s="14"/>
    </row>
    <row r="8" spans="1:3" ht="14.25" customHeight="1" x14ac:dyDescent="0.25">
      <c r="A8" s="3"/>
      <c r="B8" s="15"/>
      <c r="C8" s="14"/>
    </row>
    <row r="9" spans="1:3" ht="15" customHeight="1" x14ac:dyDescent="0.25">
      <c r="A9" s="2" t="s">
        <v>5</v>
      </c>
      <c r="B9" s="15"/>
      <c r="C9" s="14"/>
    </row>
    <row r="10" spans="1:3" ht="12.75" customHeight="1" x14ac:dyDescent="0.25">
      <c r="A10" s="3"/>
      <c r="B10" s="13">
        <f>C10/3700</f>
        <v>0</v>
      </c>
      <c r="C10" s="14"/>
    </row>
    <row r="11" spans="1:3" ht="30" customHeight="1" x14ac:dyDescent="0.25">
      <c r="A11" s="2" t="s">
        <v>31</v>
      </c>
      <c r="B11" s="15">
        <v>233.07</v>
      </c>
      <c r="C11" s="14">
        <f>B11*3669.04</f>
        <v>855143.15279999992</v>
      </c>
    </row>
    <row r="12" spans="1:3" ht="15.75" customHeight="1" x14ac:dyDescent="0.25">
      <c r="A12" s="2" t="s">
        <v>6</v>
      </c>
      <c r="B12" s="15">
        <v>0</v>
      </c>
      <c r="C12" s="14">
        <f>B12*3563</f>
        <v>0</v>
      </c>
    </row>
    <row r="13" spans="1:3" ht="15.75" customHeight="1" x14ac:dyDescent="0.25">
      <c r="A13" s="2" t="s">
        <v>9</v>
      </c>
      <c r="B13" s="15">
        <v>0</v>
      </c>
      <c r="C13" s="14">
        <v>0</v>
      </c>
    </row>
    <row r="14" spans="1:3" ht="20.25" customHeight="1" x14ac:dyDescent="0.25">
      <c r="A14" s="4" t="s">
        <v>32</v>
      </c>
      <c r="B14" s="13">
        <f>C14/3669</f>
        <v>-62.232979013355134</v>
      </c>
      <c r="C14" s="13">
        <v>-228332.79999999999</v>
      </c>
    </row>
    <row r="15" spans="1:3" ht="20.25" customHeight="1" x14ac:dyDescent="0.25">
      <c r="A15" s="5" t="s">
        <v>2</v>
      </c>
      <c r="B15" s="16">
        <f>SUM(B6:B14)</f>
        <v>170.83702098664486</v>
      </c>
      <c r="C15" s="17">
        <f>SUM(C6:C14)</f>
        <v>626810.35279999999</v>
      </c>
    </row>
    <row r="16" spans="1:3" ht="20.25" customHeight="1" x14ac:dyDescent="0.25">
      <c r="A16" s="18"/>
      <c r="B16" s="18"/>
      <c r="C16" s="18"/>
    </row>
    <row r="17" spans="1:4" ht="20.25" customHeight="1" x14ac:dyDescent="0.25">
      <c r="A17" s="10" t="s">
        <v>3</v>
      </c>
      <c r="B17" s="11" t="s">
        <v>24</v>
      </c>
      <c r="C17" s="12" t="s">
        <v>13</v>
      </c>
    </row>
    <row r="18" spans="1:4" ht="20.25" customHeight="1" x14ac:dyDescent="0.25">
      <c r="A18" s="19" t="s">
        <v>10</v>
      </c>
      <c r="B18" s="15"/>
      <c r="C18" s="15"/>
    </row>
    <row r="19" spans="1:4" ht="32.25" customHeight="1" x14ac:dyDescent="0.25">
      <c r="A19" s="30" t="s">
        <v>20</v>
      </c>
      <c r="B19" s="13">
        <f>C19/3560</f>
        <v>0</v>
      </c>
      <c r="C19" s="21"/>
    </row>
    <row r="20" spans="1:4" ht="20.25" customHeight="1" x14ac:dyDescent="0.25">
      <c r="A20" s="20" t="s">
        <v>12</v>
      </c>
      <c r="B20" s="13">
        <f>C20/3560</f>
        <v>0</v>
      </c>
      <c r="C20" s="21"/>
    </row>
    <row r="21" spans="1:4" ht="20.25" customHeight="1" x14ac:dyDescent="0.25">
      <c r="A21" s="20" t="s">
        <v>18</v>
      </c>
      <c r="B21" s="13">
        <f>C21/3560</f>
        <v>0</v>
      </c>
      <c r="C21" s="21"/>
    </row>
    <row r="22" spans="1:4" ht="20.25" customHeight="1" x14ac:dyDescent="0.25">
      <c r="A22" s="19" t="s">
        <v>7</v>
      </c>
      <c r="B22" s="15"/>
      <c r="C22" s="21"/>
    </row>
    <row r="23" spans="1:4" ht="20.25" customHeight="1" x14ac:dyDescent="0.25">
      <c r="A23" s="15" t="s">
        <v>14</v>
      </c>
      <c r="B23" s="13">
        <f>C23/3560</f>
        <v>0</v>
      </c>
      <c r="C23" s="21"/>
    </row>
    <row r="24" spans="1:4" ht="20.25" customHeight="1" x14ac:dyDescent="0.25">
      <c r="A24" s="15" t="s">
        <v>21</v>
      </c>
      <c r="B24" s="13">
        <f>C24/3560</f>
        <v>0</v>
      </c>
      <c r="C24" s="21"/>
    </row>
    <row r="25" spans="1:4" ht="20.25" customHeight="1" x14ac:dyDescent="0.25">
      <c r="A25" s="15" t="s">
        <v>23</v>
      </c>
      <c r="B25" s="13">
        <f>C25/36560</f>
        <v>0</v>
      </c>
      <c r="C25" s="21"/>
    </row>
    <row r="26" spans="1:4" ht="20.25" customHeight="1" x14ac:dyDescent="0.25">
      <c r="A26" s="20" t="s">
        <v>11</v>
      </c>
      <c r="B26" s="13">
        <f>C26/3560</f>
        <v>0</v>
      </c>
      <c r="C26" s="21"/>
    </row>
    <row r="27" spans="1:4" ht="16.5" customHeight="1" x14ac:dyDescent="0.25">
      <c r="A27" s="15" t="s">
        <v>27</v>
      </c>
      <c r="B27" s="15"/>
      <c r="C27" s="21"/>
    </row>
    <row r="28" spans="1:4" ht="15" customHeight="1" x14ac:dyDescent="0.25">
      <c r="A28" s="15" t="s">
        <v>0</v>
      </c>
      <c r="B28" s="15"/>
      <c r="C28" s="21"/>
    </row>
    <row r="29" spans="1:4" ht="20.25" customHeight="1" x14ac:dyDescent="0.25">
      <c r="A29" s="20" t="s">
        <v>22</v>
      </c>
      <c r="B29" s="13">
        <f>C29/3560</f>
        <v>0</v>
      </c>
      <c r="C29" s="21"/>
    </row>
    <row r="30" spans="1:4" ht="20.25" customHeight="1" x14ac:dyDescent="0.25">
      <c r="A30" s="5" t="s">
        <v>4</v>
      </c>
      <c r="B30" s="22">
        <f>SUM(B18:B29)</f>
        <v>0</v>
      </c>
      <c r="C30" s="23">
        <f>SUM(C18:C29)</f>
        <v>0</v>
      </c>
    </row>
    <row r="31" spans="1:4" ht="17.25" customHeight="1" x14ac:dyDescent="0.25">
      <c r="A31" s="27" t="s">
        <v>30</v>
      </c>
      <c r="B31" s="28">
        <f>B15-B30</f>
        <v>170.83702098664486</v>
      </c>
      <c r="C31" s="29">
        <f>C15-C30</f>
        <v>626810.35279999999</v>
      </c>
      <c r="D31" s="1"/>
    </row>
    <row r="32" spans="1:4" ht="15.75" x14ac:dyDescent="0.25">
      <c r="A32" s="26" t="s">
        <v>16</v>
      </c>
      <c r="B32" s="26" t="s">
        <v>29</v>
      </c>
      <c r="C32" s="25"/>
    </row>
    <row r="33" spans="1:3" ht="9" customHeight="1" x14ac:dyDescent="0.25">
      <c r="A33" s="26"/>
      <c r="B33" s="26"/>
      <c r="C33" s="25"/>
    </row>
    <row r="34" spans="1:3" ht="15.75" x14ac:dyDescent="0.25">
      <c r="A34" s="26" t="s">
        <v>19</v>
      </c>
      <c r="B34" s="26" t="s">
        <v>29</v>
      </c>
      <c r="C34" s="24"/>
    </row>
    <row r="35" spans="1:3" ht="9.75" customHeight="1" x14ac:dyDescent="0.25">
      <c r="A35" s="26"/>
      <c r="B35" s="26"/>
      <c r="C35" s="24"/>
    </row>
    <row r="36" spans="1:3" ht="15.75" x14ac:dyDescent="0.25">
      <c r="A36" s="26" t="s">
        <v>17</v>
      </c>
      <c r="B36" s="26" t="s">
        <v>29</v>
      </c>
      <c r="C36" s="24"/>
    </row>
  </sheetData>
  <mergeCells count="3">
    <mergeCell ref="B4:C4"/>
    <mergeCell ref="A3:C3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6"/>
    </sheetView>
  </sheetViews>
  <sheetFormatPr defaultRowHeight="15" x14ac:dyDescent="0.25"/>
  <cols>
    <col min="1" max="1" width="33.5703125" customWidth="1"/>
  </cols>
  <sheetData>
    <row r="1" spans="1:4" x14ac:dyDescent="0.25">
      <c r="A1" s="31"/>
      <c r="D1" s="31"/>
    </row>
    <row r="2" spans="1:4" x14ac:dyDescent="0.25">
      <c r="A2" s="31"/>
      <c r="C2" s="31"/>
    </row>
    <row r="3" spans="1:4" x14ac:dyDescent="0.25">
      <c r="A3" s="31"/>
      <c r="D3" s="32"/>
    </row>
    <row r="4" spans="1:4" x14ac:dyDescent="0.25">
      <c r="A4" s="31"/>
    </row>
    <row r="5" spans="1:4" x14ac:dyDescent="0.25">
      <c r="A5" s="31"/>
      <c r="D5" s="31"/>
    </row>
    <row r="6" spans="1:4" x14ac:dyDescent="0.25">
      <c r="A6" s="31"/>
      <c r="B6" s="33"/>
      <c r="C6" s="3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Statement</vt:lpstr>
      <vt:lpstr>Sheet1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cp:lastPrinted>2022-01-04T08:29:53Z</cp:lastPrinted>
  <dcterms:created xsi:type="dcterms:W3CDTF">2012-07-12T18:05:31Z</dcterms:created>
  <dcterms:modified xsi:type="dcterms:W3CDTF">2022-01-04T08:31:14Z</dcterms:modified>
</cp:coreProperties>
</file>