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/>
  <bookViews>
    <workbookView xWindow="1200" yWindow="465" windowWidth="14475" windowHeight="11760"/>
  </bookViews>
  <sheets>
    <sheet name="Financial Statement" sheetId="1" r:id="rId1"/>
  </sheet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3" i="1" l="1"/>
  <c r="C11" i="1"/>
  <c r="B18" i="1"/>
  <c r="B19" i="1"/>
  <c r="B24" i="1"/>
  <c r="B28" i="1"/>
  <c r="B25" i="1"/>
  <c r="B23" i="1"/>
  <c r="B22" i="1"/>
  <c r="B20" i="1"/>
  <c r="C10" i="1"/>
  <c r="C29" i="1"/>
  <c r="C14" i="1"/>
  <c r="C30" i="1"/>
  <c r="C5" i="1"/>
  <c r="B9" i="1"/>
  <c r="B29" i="1"/>
  <c r="B14" i="1"/>
</calcChain>
</file>

<file path=xl/comments1.xml><?xml version="1.0" encoding="utf-8"?>
<comments xmlns="http://schemas.openxmlformats.org/spreadsheetml/2006/main">
  <authors>
    <author>Alli O'Connell</author>
  </authors>
  <commentList>
    <comment ref="C4" authorId="0">
      <text>
        <r>
          <rPr>
            <b/>
            <sz val="9"/>
            <color indexed="81"/>
            <rFont val="Calibri"/>
            <family val="2"/>
          </rPr>
          <t>Specify local currency 
ex. Quetzales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7" authorId="0">
      <text>
        <r>
          <rPr>
            <sz val="9"/>
            <color indexed="81"/>
            <rFont val="Calibri"/>
            <family val="2"/>
          </rPr>
          <t>Add a line for each corporate donation and corresponding amount 
Ex. Bob's Shoes Corporation: $5,000</t>
        </r>
      </text>
    </comment>
    <comment ref="A9" authorId="0">
      <text>
        <r>
          <rPr>
            <b/>
            <sz val="9"/>
            <color indexed="81"/>
            <rFont val="Calibri"/>
            <family val="2"/>
          </rPr>
          <t>Add a line for each grant and grant amount. 
Example: Triunfo Foundation Grant, $3,000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13" authorId="0">
      <text>
        <r>
          <rPr>
            <b/>
            <sz val="9"/>
            <color indexed="81"/>
            <rFont val="Calibri"/>
            <family val="2"/>
          </rPr>
          <t>If your organization receives income from a source not listed above add it to the list and specify the source of funds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B14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B.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C14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C Income. 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18" authorId="0">
      <text>
        <r>
          <rPr>
            <sz val="9"/>
            <color indexed="81"/>
            <rFont val="Calibri"/>
            <family val="2"/>
          </rPr>
          <t xml:space="preserve">Add a separate line for each programatic activity
Ex. Scholarship Program, $3,000
</t>
        </r>
      </text>
    </comment>
    <comment ref="A25" authorId="0">
      <text>
        <r>
          <rPr>
            <b/>
            <sz val="9"/>
            <color indexed="81"/>
            <rFont val="Calibri"/>
            <family val="2"/>
          </rPr>
          <t>Add a separate line for each overhead item. 
Ex. Office supplies, $100</t>
        </r>
      </text>
    </comment>
    <comment ref="B29" authorId="0">
      <text>
        <r>
          <rPr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B. </t>
        </r>
      </text>
    </comment>
    <comment ref="C29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C Expenses.  </t>
        </r>
        <r>
          <rPr>
            <sz val="9"/>
            <color indexed="81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<sst xmlns="http://schemas.openxmlformats.org/spreadsheetml/2006/main" count="35" uniqueCount="33">
  <si>
    <t xml:space="preserve">Lobbying activities </t>
    <phoneticPr fontId="1" type="noConversion"/>
  </si>
  <si>
    <t>Income</t>
    <phoneticPr fontId="1" type="noConversion"/>
  </si>
  <si>
    <t>Total Income</t>
    <phoneticPr fontId="1" type="noConversion"/>
  </si>
  <si>
    <t>Expenses</t>
    <phoneticPr fontId="1" type="noConversion"/>
  </si>
  <si>
    <t>Total Expenses</t>
    <phoneticPr fontId="1" type="noConversion"/>
  </si>
  <si>
    <t>Grants</t>
  </si>
  <si>
    <t>Membership Fees</t>
  </si>
  <si>
    <t>Overhead</t>
  </si>
  <si>
    <t xml:space="preserve">Corporate Donations </t>
  </si>
  <si>
    <t>Interest Earned</t>
    <phoneticPr fontId="1" type="noConversion"/>
  </si>
  <si>
    <t>Programmatic Activities</t>
  </si>
  <si>
    <r>
      <rPr>
        <b/>
        <sz val="11"/>
        <color indexed="8"/>
        <rFont val="Open Sans"/>
      </rPr>
      <t xml:space="preserve">Other </t>
    </r>
  </si>
  <si>
    <t>Communications (radio annoucement and telephone usage)</t>
  </si>
  <si>
    <t>Procurement of tools, equipment and training materials</t>
  </si>
  <si>
    <t>Tutors allowances</t>
  </si>
  <si>
    <t>Feeding</t>
  </si>
  <si>
    <t>UGX</t>
  </si>
  <si>
    <t>USD</t>
  </si>
  <si>
    <t>bank charge fees in Uganda</t>
  </si>
  <si>
    <t>Individual Donations (parents)</t>
  </si>
  <si>
    <t>Rent / compound maintenance</t>
  </si>
  <si>
    <t xml:space="preserve">  </t>
  </si>
  <si>
    <t>Prepared by: Ms. Juliet Acen</t>
  </si>
  <si>
    <t>Checked by: Ms. Florence Kipwola</t>
  </si>
  <si>
    <t>Approved by: Mr. Francis Oyat Otoo</t>
  </si>
  <si>
    <t>Community mobilisation (purchase of batteries for megaphone)</t>
  </si>
  <si>
    <t>Transport (bicycle repairs)</t>
  </si>
  <si>
    <t>Date: 15 JAN, 2021</t>
  </si>
  <si>
    <t>Date: 22 JAN, 2021</t>
  </si>
  <si>
    <t>NOV - DEC 2020 Financial Statement</t>
  </si>
  <si>
    <t>Nov - Dec 2020</t>
  </si>
  <si>
    <t>Events and Fundraising (gross amount donated) from 4th November until 31st Dec, 2020 for project 38183</t>
  </si>
  <si>
    <t>Other balance b/f (4 Nov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</si>
</sst>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9">
    <font>
      <sz val="11"/>
      <color theme="1"/>
      <name val="Calibri"/>
      <family val="2"/>
      <scheme val="minor"/>
    </font>
    <font>
      <sz val="8"/>
      <name val="Verdana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b/>
      <sz val="16"/>
      <color indexed="8"/>
      <name val="Open Sans"/>
    </font>
    <font>
      <b/>
      <sz val="16"/>
      <color theme="1"/>
      <name val="Open Sans"/>
    </font>
    <font>
      <sz val="11"/>
      <color theme="1"/>
      <name val="Open Sans"/>
    </font>
    <font>
      <b/>
      <sz val="12"/>
      <color indexed="8"/>
      <name val="Open Sans"/>
    </font>
    <font>
      <sz val="12"/>
      <color indexed="8"/>
      <name val="Open Sans"/>
    </font>
    <font>
      <b/>
      <sz val="14"/>
      <color indexed="8"/>
      <name val="Open Sans"/>
    </font>
    <font>
      <b/>
      <sz val="14"/>
      <color theme="1"/>
      <name val="Open Sans"/>
    </font>
    <font>
      <b/>
      <sz val="11"/>
      <color indexed="8"/>
      <name val="Open Sans"/>
    </font>
    <font>
      <b/>
      <sz val="11"/>
      <color theme="1"/>
      <name val="Open Sans"/>
    </font>
    <font>
      <i/>
      <sz val="12"/>
      <color theme="9" tint="-0.249977111117893"/>
      <name val="Open Sans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Open Sans"/>
    </font>
    <font>
      <sz val="12"/>
      <name val="Open Sans"/>
    </font>
    <font>
      <b/>
      <sz val="14"/>
      <name val="Open Sans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4" fillId="0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wrapText="1"/>
    </xf>
    <xf numFmtId="0" fontId="6" fillId="0" borderId="1" xfId="0" applyFont="1" applyBorder="1"/>
    <xf numFmtId="0" fontId="7" fillId="0" borderId="1" xfId="0" applyFont="1" applyBorder="1" applyAlignment="1">
      <alignment horizontal="right" wrapText="1"/>
    </xf>
    <xf numFmtId="0" fontId="12" fillId="0" borderId="1" xfId="0" applyFont="1" applyBorder="1"/>
    <xf numFmtId="0" fontId="13" fillId="0" borderId="1" xfId="0" applyFont="1" applyBorder="1" applyAlignment="1">
      <alignment wrapText="1"/>
    </xf>
    <xf numFmtId="43" fontId="6" fillId="0" borderId="1" xfId="1" applyFont="1" applyBorder="1"/>
    <xf numFmtId="164" fontId="6" fillId="0" borderId="1" xfId="1" applyNumberFormat="1" applyFont="1" applyBorder="1"/>
    <xf numFmtId="43" fontId="6" fillId="0" borderId="1" xfId="0" applyNumberFormat="1" applyFont="1" applyBorder="1"/>
    <xf numFmtId="43" fontId="11" fillId="0" borderId="1" xfId="1" applyFont="1" applyBorder="1"/>
    <xf numFmtId="43" fontId="0" fillId="0" borderId="0" xfId="0" applyNumberFormat="1"/>
    <xf numFmtId="0" fontId="15" fillId="0" borderId="0" xfId="0" applyFont="1"/>
    <xf numFmtId="0" fontId="16" fillId="0" borderId="1" xfId="0" applyFont="1" applyBorder="1"/>
    <xf numFmtId="0" fontId="17" fillId="0" borderId="1" xfId="0" applyFont="1" applyBorder="1" applyAlignment="1">
      <alignment wrapText="1"/>
    </xf>
    <xf numFmtId="0" fontId="18" fillId="2" borderId="1" xfId="0" applyFont="1" applyFill="1" applyBorder="1" applyAlignment="1">
      <alignment horizontal="center"/>
    </xf>
    <xf numFmtId="165" fontId="6" fillId="0" borderId="1" xfId="0" applyNumberFormat="1" applyFont="1" applyBorder="1"/>
    <xf numFmtId="165" fontId="0" fillId="0" borderId="0" xfId="0" applyNumberFormat="1"/>
    <xf numFmtId="2" fontId="11" fillId="0" borderId="1" xfId="0" applyNumberFormat="1" applyFont="1" applyBorder="1"/>
    <xf numFmtId="0" fontId="7" fillId="0" borderId="2" xfId="0" applyFont="1" applyFill="1" applyBorder="1" applyAlignment="1">
      <alignment horizontal="center"/>
    </xf>
    <xf numFmtId="0" fontId="8" fillId="0" borderId="3" xfId="0" applyFont="1" applyFill="1" applyBorder="1" applyAlignment="1"/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6" fillId="4" borderId="1" xfId="0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35"/>
  <sheetViews>
    <sheetView tabSelected="1" workbookViewId="0">
      <selection sqref="A1:C1"/>
    </sheetView>
  </sheetViews>
  <sheetFormatPr defaultColWidth="8.42578125" defaultRowHeight="15"/>
  <cols>
    <col min="1" max="1" width="60.28515625" customWidth="1"/>
    <col min="2" max="2" width="16" bestFit="1" customWidth="1"/>
    <col min="3" max="3" width="14.5703125" bestFit="1" customWidth="1"/>
  </cols>
  <sheetData>
    <row r="1" spans="1:3" ht="20.25">
      <c r="A1" s="24" t="s">
        <v>21</v>
      </c>
      <c r="B1" s="25"/>
      <c r="C1" s="26"/>
    </row>
    <row r="2" spans="1:3" ht="20.25">
      <c r="A2" s="24" t="s">
        <v>29</v>
      </c>
      <c r="B2" s="25"/>
      <c r="C2" s="26"/>
    </row>
    <row r="3" spans="1:3" ht="20.25">
      <c r="A3" s="2"/>
      <c r="B3" s="22" t="s">
        <v>30</v>
      </c>
      <c r="C3" s="23"/>
    </row>
    <row r="4" spans="1:3" ht="18">
      <c r="A4" s="3" t="s">
        <v>1</v>
      </c>
      <c r="B4" s="4"/>
      <c r="C4" s="18" t="s">
        <v>16</v>
      </c>
    </row>
    <row r="5" spans="1:3" ht="15.75">
      <c r="A5" s="5" t="s">
        <v>19</v>
      </c>
      <c r="B5" s="12">
        <v>0</v>
      </c>
      <c r="C5" s="10">
        <f>B5*3610</f>
        <v>0</v>
      </c>
    </row>
    <row r="6" spans="1:3" ht="15.75">
      <c r="A6" s="5" t="s">
        <v>8</v>
      </c>
      <c r="B6" s="6">
        <v>0</v>
      </c>
      <c r="C6" s="10"/>
    </row>
    <row r="7" spans="1:3" ht="15.75">
      <c r="A7" s="9"/>
      <c r="B7" s="6"/>
      <c r="C7" s="10"/>
    </row>
    <row r="8" spans="1:3" ht="15.75">
      <c r="A8" s="5" t="s">
        <v>5</v>
      </c>
      <c r="B8" s="6"/>
      <c r="C8" s="10"/>
    </row>
    <row r="9" spans="1:3" ht="15.75">
      <c r="A9" s="9"/>
      <c r="B9" s="12">
        <f>C9/3700</f>
        <v>0</v>
      </c>
      <c r="C9" s="10"/>
    </row>
    <row r="10" spans="1:3" ht="30.75">
      <c r="A10" s="5" t="s">
        <v>31</v>
      </c>
      <c r="B10" s="6">
        <v>63.42</v>
      </c>
      <c r="C10" s="10">
        <f>B10*3563</f>
        <v>225965.46</v>
      </c>
    </row>
    <row r="11" spans="1:3" ht="15.75">
      <c r="A11" s="5" t="s">
        <v>6</v>
      </c>
      <c r="B11" s="6">
        <v>0</v>
      </c>
      <c r="C11" s="10">
        <f>B11*3563</f>
        <v>0</v>
      </c>
    </row>
    <row r="12" spans="1:3" ht="15.75">
      <c r="A12" s="5" t="s">
        <v>9</v>
      </c>
      <c r="B12" s="6">
        <v>0</v>
      </c>
      <c r="C12" s="10">
        <v>0</v>
      </c>
    </row>
    <row r="13" spans="1:3" ht="15.75">
      <c r="A13" s="17" t="s">
        <v>32</v>
      </c>
      <c r="B13" s="12">
        <f>C13/3563</f>
        <v>52.953859107493685</v>
      </c>
      <c r="C13" s="14">
        <v>188674.6</v>
      </c>
    </row>
    <row r="14" spans="1:3" ht="15.75">
      <c r="A14" s="7" t="s">
        <v>2</v>
      </c>
      <c r="B14" s="21">
        <f>SUM(B5:B13)</f>
        <v>116.37385910749369</v>
      </c>
      <c r="C14" s="13">
        <f>SUM(C5:C13)</f>
        <v>414640.06</v>
      </c>
    </row>
    <row r="15" spans="1:3">
      <c r="A15" s="1"/>
      <c r="B15" s="1"/>
      <c r="C15" s="1"/>
    </row>
    <row r="16" spans="1:3" ht="18">
      <c r="A16" s="3" t="s">
        <v>3</v>
      </c>
      <c r="B16" s="4" t="s">
        <v>17</v>
      </c>
      <c r="C16" s="18" t="s">
        <v>16</v>
      </c>
    </row>
    <row r="17" spans="1:3">
      <c r="A17" s="8" t="s">
        <v>10</v>
      </c>
      <c r="B17" s="6"/>
      <c r="C17" s="6"/>
    </row>
    <row r="18" spans="1:3">
      <c r="A18" s="16" t="s">
        <v>13</v>
      </c>
      <c r="B18" s="12">
        <f>C18/3563</f>
        <v>0</v>
      </c>
      <c r="C18" s="11"/>
    </row>
    <row r="19" spans="1:3">
      <c r="A19" s="16" t="s">
        <v>14</v>
      </c>
      <c r="B19" s="12">
        <f>C19/3563</f>
        <v>0</v>
      </c>
      <c r="C19" s="11"/>
    </row>
    <row r="20" spans="1:3">
      <c r="A20" s="16" t="s">
        <v>25</v>
      </c>
      <c r="B20" s="12">
        <f>C20/3563</f>
        <v>42.099354476564692</v>
      </c>
      <c r="C20" s="11">
        <v>150000</v>
      </c>
    </row>
    <row r="21" spans="1:3">
      <c r="A21" s="8" t="s">
        <v>7</v>
      </c>
      <c r="B21" s="6"/>
      <c r="C21" s="11"/>
    </row>
    <row r="22" spans="1:3">
      <c r="A22" s="6" t="s">
        <v>18</v>
      </c>
      <c r="B22" s="12">
        <f>C22/3563</f>
        <v>12.989896154925624</v>
      </c>
      <c r="C22" s="11">
        <v>46283</v>
      </c>
    </row>
    <row r="23" spans="1:3">
      <c r="A23" s="6" t="s">
        <v>26</v>
      </c>
      <c r="B23" s="12">
        <f>C23/3563</f>
        <v>12.068481616615212</v>
      </c>
      <c r="C23" s="11">
        <v>43000</v>
      </c>
    </row>
    <row r="24" spans="1:3">
      <c r="A24" s="6" t="s">
        <v>15</v>
      </c>
      <c r="B24" s="12">
        <f>C24/3563</f>
        <v>0</v>
      </c>
      <c r="C24" s="11">
        <v>0</v>
      </c>
    </row>
    <row r="25" spans="1:3">
      <c r="A25" s="16" t="s">
        <v>12</v>
      </c>
      <c r="B25" s="12">
        <f>C25/3563</f>
        <v>5.3325849003648607</v>
      </c>
      <c r="C25" s="11">
        <v>19000</v>
      </c>
    </row>
    <row r="26" spans="1:3">
      <c r="A26" s="6" t="s">
        <v>11</v>
      </c>
      <c r="B26" s="6"/>
      <c r="C26" s="11"/>
    </row>
    <row r="27" spans="1:3">
      <c r="A27" s="6" t="s">
        <v>0</v>
      </c>
      <c r="B27" s="6"/>
      <c r="C27" s="11"/>
    </row>
    <row r="28" spans="1:3">
      <c r="A28" s="16" t="s">
        <v>20</v>
      </c>
      <c r="B28" s="12">
        <f>C28/3563</f>
        <v>15.717092337917485</v>
      </c>
      <c r="C28" s="11">
        <v>56000</v>
      </c>
    </row>
    <row r="29" spans="1:3" ht="15.75">
      <c r="A29" s="7" t="s">
        <v>4</v>
      </c>
      <c r="B29" s="19">
        <f>SUM(B17:B28)</f>
        <v>88.207409486387888</v>
      </c>
      <c r="C29" s="10">
        <f>SUM(C17:C28)</f>
        <v>314283</v>
      </c>
    </row>
    <row r="30" spans="1:3">
      <c r="B30" s="20"/>
      <c r="C30" s="14">
        <f>C14-C29</f>
        <v>100357.06</v>
      </c>
    </row>
    <row r="31" spans="1:3">
      <c r="A31" s="15" t="s">
        <v>22</v>
      </c>
      <c r="B31" s="15" t="s">
        <v>27</v>
      </c>
      <c r="C31" s="14"/>
    </row>
    <row r="32" spans="1:3">
      <c r="A32" s="15"/>
      <c r="B32" s="15"/>
      <c r="C32" s="14"/>
    </row>
    <row r="33" spans="1:2">
      <c r="A33" s="15" t="s">
        <v>23</v>
      </c>
      <c r="B33" s="15" t="s">
        <v>27</v>
      </c>
    </row>
    <row r="34" spans="1:2">
      <c r="A34" s="15"/>
      <c r="B34" s="15"/>
    </row>
    <row r="35" spans="1:2">
      <c r="A35" s="15" t="s">
        <v>24</v>
      </c>
      <c r="B35" s="15" t="s">
        <v>28</v>
      </c>
    </row>
  </sheetData>
  <mergeCells count="3">
    <mergeCell ref="B3:C3"/>
    <mergeCell ref="A2:C2"/>
    <mergeCell ref="A1:C1"/>
  </mergeCells>
  <phoneticPr fontId="1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Statement</vt:lpstr>
    </vt:vector>
  </TitlesOfParts>
  <Company>GlobalGiving Foundation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Bright</dc:creator>
  <cp:lastModifiedBy>Windows10</cp:lastModifiedBy>
  <cp:lastPrinted>2020-07-02T14:27:38Z</cp:lastPrinted>
  <dcterms:created xsi:type="dcterms:W3CDTF">2012-07-12T18:05:31Z</dcterms:created>
  <dcterms:modified xsi:type="dcterms:W3CDTF">2021-02-08T13:59:26Z</dcterms:modified>
</cp:coreProperties>
</file>