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B20" i="1"/>
  <c r="B23" i="1"/>
  <c r="B24" i="1"/>
  <c r="B28" i="1"/>
  <c r="B25" i="1"/>
  <c r="B19" i="1"/>
  <c r="B22" i="1"/>
  <c r="C5" i="1"/>
  <c r="C29" i="1"/>
  <c r="C10" i="1"/>
  <c r="C14" i="1"/>
  <c r="B13" i="1"/>
  <c r="C11" i="1"/>
  <c r="B9" i="1"/>
  <c r="B29" i="1"/>
  <c r="B14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<sst xmlns="http://schemas.openxmlformats.org/spreadsheetml/2006/main" count="35" uniqueCount="32">
  <si>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</si>
  <si>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</si>
  <si>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</si>
  <si>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</si>
  <si>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</si>
  <si>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</si>
  <si>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</si>
  <si>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</si>
  <si>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</si>
  <si>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</si>
  <si>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</si>
  <si>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</si>
  <si>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</si>
  <si>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</si>
  <si>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</si>
  <si>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Transport</t>
  </si>
  <si>
    <t>Feeding</t>
  </si>
  <si>
    <t>Community mobilisation</t>
  </si>
  <si>
    <t>Prepared by: Juliet Acen</t>
  </si>
  <si>
    <t>Checked by: Florence Kipwola</t>
  </si>
  <si>
    <t>Approved by: Francis Oyat Otoo</t>
  </si>
  <si>
    <t>UGX</t>
  </si>
  <si>
    <t>USD</t>
  </si>
  <si>
    <t>bank charge fees in Uganda</t>
  </si>
  <si>
    <t>Individual Donations (parents)</t>
  </si>
  <si>
    <t>Apr - Jun 2020 Financial Statement</t>
  </si>
  <si>
    <t>Other balance b/f (Apr - June 2020)</t>
  </si>
  <si>
    <t>APR - JUN 2020</t>
  </si>
  <si>
    <t>Events and Fundraising (gross amount donated) as at 2nd Jul, 2020</t>
  </si>
  <si>
    <t>Date: 02 Jul, 2020</t>
  </si>
  <si>
    <t>Rent / compound maintenance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</si>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</sst>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165" fontId="6" fillId="0" borderId="1" xfId="0" applyNumberFormat="1" applyFont="1" applyBorder="1"/>
    <xf numFmtId="165" fontId="0" fillId="0" borderId="0" xfId="0" applyNumberFormat="1"/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sqref="A1:C1"/>
    </sheetView>
  </sheetViews>
  <sheetFormatPr defaultColWidth="8.42578125" defaultRowHeight="15"/>
  <cols>
    <col min="1" max="1" width="58.7109375" bestFit="1" customWidth="1"/>
    <col min="2" max="2" width="16" bestFit="1" customWidth="1"/>
    <col min="3" max="3" width="14.5703125" bestFit="1" customWidth="1"/>
  </cols>
  <sheetData>
    <row r="1" spans="1:3" ht="20.25">
      <c r="A1" s="24" t="s">
        <v>31</v>
      </c>
      <c r="B1" s="25"/>
      <c r="C1" s="26"/>
    </row>
    <row r="2" spans="1:3" ht="20.25">
      <c r="A2" s="24" t="s">
        <v>25</v>
      </c>
      <c r="B2" s="25"/>
      <c r="C2" s="26"/>
    </row>
    <row r="3" spans="1:3" ht="20.25">
      <c r="A3" s="2"/>
      <c r="B3" s="22" t="s">
        <v>27</v>
      </c>
      <c r="C3" s="23"/>
    </row>
    <row r="4" spans="1:3" ht="18">
      <c r="A4" s="3" t="s">
        <v>1</v>
      </c>
      <c r="B4" s="4"/>
      <c r="C4" s="19" t="s">
        <v>21</v>
      </c>
    </row>
    <row r="5" spans="1:3" ht="15.75">
      <c r="A5" s="5" t="s">
        <v>24</v>
      </c>
      <c r="B5" s="13">
        <v>0</v>
      </c>
      <c r="C5" s="11">
        <f>B5*3610</f>
        <v>0</v>
      </c>
    </row>
    <row r="6" spans="1:3" ht="15.75">
      <c r="A6" s="5" t="s">
        <v>8</v>
      </c>
      <c r="B6" s="6">
        <v>0</v>
      </c>
      <c r="C6" s="11"/>
    </row>
    <row r="7" spans="1:3" ht="15.75">
      <c r="A7" s="10"/>
      <c r="B7" s="6"/>
      <c r="C7" s="11"/>
    </row>
    <row r="8" spans="1:3" ht="15.75">
      <c r="A8" s="5" t="s">
        <v>5</v>
      </c>
      <c r="B8" s="6"/>
      <c r="C8" s="11"/>
    </row>
    <row r="9" spans="1:3" ht="15.75">
      <c r="A9" s="10"/>
      <c r="B9" s="13">
        <f>C9/3700</f>
        <v>0</v>
      </c>
      <c r="C9" s="11"/>
    </row>
    <row r="10" spans="1:3" ht="30.75">
      <c r="A10" s="5" t="s">
        <v>28</v>
      </c>
      <c r="B10" s="6">
        <v>624.98</v>
      </c>
      <c r="C10" s="11">
        <f>B10*3610</f>
        <v>2256177.8000000003</v>
      </c>
    </row>
    <row r="11" spans="1:3" ht="15.75">
      <c r="A11" s="5" t="s">
        <v>6</v>
      </c>
      <c r="B11" s="6">
        <v>0</v>
      </c>
      <c r="C11" s="11">
        <f>B11*3615.1898</f>
        <v>0</v>
      </c>
    </row>
    <row r="12" spans="1:3" ht="15.75">
      <c r="A12" s="5" t="s">
        <v>9</v>
      </c>
      <c r="B12" s="6">
        <v>0</v>
      </c>
      <c r="C12" s="11">
        <v>0</v>
      </c>
    </row>
    <row r="13" spans="1:3" ht="15.75">
      <c r="A13" s="18" t="s">
        <v>26</v>
      </c>
      <c r="B13" s="13">
        <f>C13/3610</f>
        <v>21.74764542936288</v>
      </c>
      <c r="C13" s="15">
        <v>78509</v>
      </c>
    </row>
    <row r="14" spans="1:3" ht="15.75">
      <c r="A14" s="7" t="s">
        <v>2</v>
      </c>
      <c r="B14" s="8">
        <f>SUM(B5:B13)</f>
        <v>646.72764542936295</v>
      </c>
      <c r="C14" s="14">
        <f>SUM(C5:C13)</f>
        <v>2334686.8000000003</v>
      </c>
    </row>
    <row r="15" spans="1:3">
      <c r="A15" s="1"/>
      <c r="B15" s="1"/>
      <c r="C15" s="1"/>
    </row>
    <row r="16" spans="1:3" ht="18">
      <c r="A16" s="3" t="s">
        <v>3</v>
      </c>
      <c r="B16" s="4" t="s">
        <v>22</v>
      </c>
      <c r="C16" s="19" t="s">
        <v>21</v>
      </c>
    </row>
    <row r="17" spans="1:3">
      <c r="A17" s="9" t="s">
        <v>10</v>
      </c>
      <c r="B17" s="6"/>
      <c r="C17" s="6"/>
    </row>
    <row r="18" spans="1:3">
      <c r="A18" s="17" t="s">
        <v>13</v>
      </c>
      <c r="B18" s="13">
        <f>C18/3700</f>
        <v>0</v>
      </c>
      <c r="C18" s="12"/>
    </row>
    <row r="19" spans="1:3">
      <c r="A19" s="17" t="s">
        <v>14</v>
      </c>
      <c r="B19" s="13">
        <f>C19/3700</f>
        <v>-722</v>
      </c>
      <c r="C19" s="12">
        <v>-2671400</v>
      </c>
    </row>
    <row r="20" spans="1:3">
      <c r="A20" s="17" t="s">
        <v>17</v>
      </c>
      <c r="B20" s="13">
        <f>C20/3700</f>
        <v>0</v>
      </c>
      <c r="C20" s="12"/>
    </row>
    <row r="21" spans="1:3">
      <c r="A21" s="9" t="s">
        <v>7</v>
      </c>
      <c r="B21" s="6"/>
      <c r="C21" s="12"/>
    </row>
    <row r="22" spans="1:3">
      <c r="A22" s="6" t="s">
        <v>23</v>
      </c>
      <c r="B22" s="13">
        <f>C22/3700</f>
        <v>27.391891891891891</v>
      </c>
      <c r="C22" s="12">
        <v>101350</v>
      </c>
    </row>
    <row r="23" spans="1:3">
      <c r="A23" s="6" t="s">
        <v>15</v>
      </c>
      <c r="B23" s="13">
        <f>C23/3700</f>
        <v>0</v>
      </c>
      <c r="C23" s="12">
        <v>0</v>
      </c>
    </row>
    <row r="24" spans="1:3">
      <c r="A24" s="6" t="s">
        <v>16</v>
      </c>
      <c r="B24" s="13">
        <f>C24/3700</f>
        <v>0</v>
      </c>
      <c r="C24" s="12">
        <v>0</v>
      </c>
    </row>
    <row r="25" spans="1:3">
      <c r="A25" s="17" t="s">
        <v>12</v>
      </c>
      <c r="B25" s="13">
        <f>C25/3700</f>
        <v>10.810810810810811</v>
      </c>
      <c r="C25" s="12">
        <v>40000</v>
      </c>
    </row>
    <row r="26" spans="1:3">
      <c r="A26" s="6" t="s">
        <v>11</v>
      </c>
      <c r="B26" s="6"/>
      <c r="C26" s="12"/>
    </row>
    <row r="27" spans="1:3">
      <c r="A27" s="6" t="s">
        <v>0</v>
      </c>
      <c r="B27" s="6"/>
      <c r="C27" s="12"/>
    </row>
    <row r="28" spans="1:3">
      <c r="A28" s="17" t="s">
        <v>30</v>
      </c>
      <c r="B28" s="13">
        <f>C28/3700</f>
        <v>-233.81081081081081</v>
      </c>
      <c r="C28" s="12">
        <v>-865100</v>
      </c>
    </row>
    <row r="29" spans="1:3" ht="15.75">
      <c r="A29" s="7" t="s">
        <v>4</v>
      </c>
      <c r="B29" s="20">
        <f>SUM(B17:B28)</f>
        <v>-917.60810810810813</v>
      </c>
      <c r="C29" s="11">
        <f>SUM(C17:C28)</f>
        <v>-3395150</v>
      </c>
    </row>
    <row r="30" spans="1:3">
      <c r="B30" s="21"/>
      <c r="C30" s="15"/>
    </row>
    <row r="31" spans="1:3">
      <c r="A31" s="16" t="s">
        <v>18</v>
      </c>
      <c r="B31" s="16" t="s">
        <v>29</v>
      </c>
      <c r="C31" s="15"/>
    </row>
    <row r="32" spans="1:3">
      <c r="A32" s="16"/>
      <c r="B32" s="16"/>
      <c r="C32" s="15"/>
    </row>
    <row r="33" spans="1:2">
      <c r="A33" s="16" t="s">
        <v>19</v>
      </c>
      <c r="B33" s="16" t="s">
        <v>29</v>
      </c>
    </row>
    <row r="34" spans="1:2">
      <c r="A34" s="16"/>
      <c r="B34" s="16"/>
    </row>
    <row r="35" spans="1:2">
      <c r="A35" s="16" t="s">
        <v>20</v>
      </c>
      <c r="B35" s="16" t="s">
        <v>29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2020-07-02T14:27:38Z</cp:lastPrinted>
  <dcterms:created xsi:type="dcterms:W3CDTF">2012-07-12T18:05:31Z</dcterms:created>
  <dcterms:modified xsi:type="dcterms:W3CDTF">2020-07-02T15:38:37Z</dcterms:modified>
</cp:coreProperties>
</file>