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1 Mahesh Foundation\GlobalGiving\"/>
    </mc:Choice>
  </mc:AlternateContent>
  <bookViews>
    <workbookView xWindow="0" yWindow="0" windowWidth="23040" windowHeight="9384"/>
  </bookViews>
  <sheets>
    <sheet name="Child Sponsorship" sheetId="1" r:id="rId1"/>
    <sheet name="CapEx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G11" i="2"/>
  <c r="G10" i="2"/>
  <c r="G9" i="2"/>
  <c r="G8" i="2"/>
  <c r="G7" i="2"/>
  <c r="G6" i="2"/>
  <c r="E13" i="1" l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<sst xmlns="http://schemas.openxmlformats.org/spreadsheetml/2006/main" count="38" uniqueCount="36">
  <si>
    <t>Particulars</t>
  </si>
  <si>
    <t>School Uniforms, clothes, Shoes, etc</t>
  </si>
  <si>
    <t>Books &amp; Stationary, visual aids, etc</t>
  </si>
  <si>
    <t>Nutrition (Milk, snack and Lunch)  Rs. 40/ day</t>
  </si>
  <si>
    <t>Medical check-up/ nutrition supplements</t>
  </si>
  <si>
    <t>School Transportation (diesel/ vehicle maintenance) - Rs.40 per day</t>
  </si>
  <si>
    <t xml:space="preserve">Teachers’ Salaries </t>
  </si>
  <si>
    <t>Total Expenses per annum</t>
  </si>
  <si>
    <t>Total Expenses per month</t>
  </si>
  <si>
    <t>Sl. No.</t>
  </si>
  <si>
    <t>Annual Costs in INR</t>
  </si>
  <si>
    <t>Annual Costs in USD</t>
  </si>
  <si>
    <t>Mahesh Foundation</t>
  </si>
  <si>
    <t>Utkarsha Learning Center</t>
  </si>
  <si>
    <t>Child Sponsorship costs</t>
  </si>
  <si>
    <t>Sl. no</t>
  </si>
  <si>
    <t>Items</t>
  </si>
  <si>
    <t>No's</t>
  </si>
  <si>
    <t xml:space="preserve">Price (INR) </t>
  </si>
  <si>
    <t>Cost (INR)</t>
  </si>
  <si>
    <t>Justification</t>
  </si>
  <si>
    <t xml:space="preserve">Computers </t>
  </si>
  <si>
    <t>The computer lab infrastructure is ready with furniture's, networking and fixtures. Waiting for computers to be funded.</t>
  </si>
  <si>
    <t>Headphones</t>
  </si>
  <si>
    <t xml:space="preserve">Headphones for children to access online tutorial (e.g. Khan Academy, etc.) </t>
  </si>
  <si>
    <t>Visualiser</t>
  </si>
  <si>
    <t>Teaching aid to facilitate visual learning in the classrooms</t>
  </si>
  <si>
    <t xml:space="preserve">Interactive Projectors </t>
  </si>
  <si>
    <t xml:space="preserve">Whiteboard is already installed in all the classrooms with network and wireless connectivity   </t>
  </si>
  <si>
    <t>UPS</t>
  </si>
  <si>
    <t xml:space="preserve">UPS for the computers and visualizers </t>
  </si>
  <si>
    <t>Printer/Scanner</t>
  </si>
  <si>
    <t xml:space="preserve">Printing and scanning  teaching resources is an essential tool for a school. This is presently done externally which is a huge operational cost. </t>
  </si>
  <si>
    <t xml:space="preserve">Photocopier </t>
  </si>
  <si>
    <t>Cost in USD</t>
  </si>
  <si>
    <t>Capital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</si>
</sst>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₹&quot;\ #,##0.00;[Red]&quot;₹&quot;\ \-#,##0.00"/>
    <numFmt numFmtId="164" formatCode="[$$-409]#,##0_ ;[Red]\-[$$-409]#,##0\ "/>
    <numFmt numFmtId="169" formatCode="&quot;₹&quot;\ #,##0"/>
    <numFmt numFmtId="170" formatCode="[$$-409]#,##0"/>
  </numFmts>
  <fonts count="7">
    <font>
      <sz val="11"/>
      <color theme="1"/>
      <name val="Calibri"/>
      <family val="2"/>
      <scheme val="minor"/>
    </font>
    <font>
      <b/>
      <sz val="11"/>
      <color rgb="FF000000"/>
      <name val="Montserrat"/>
    </font>
    <font>
      <sz val="11"/>
      <color rgb="FF000000"/>
      <name val="Montserrat"/>
    </font>
    <font>
      <sz val="16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8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8" fontId="1" fillId="2" borderId="2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169" fontId="5" fillId="0" borderId="13" xfId="0" applyNumberFormat="1" applyFont="1" applyBorder="1" applyAlignment="1">
      <alignment horizontal="center" vertical="center"/>
    </xf>
    <xf numFmtId="170" fontId="5" fillId="0" borderId="1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tabSelected="1" topLeftCell="A4" workbookViewId="0">
      <selection activeCell="L6" sqref="L6"/>
    </sheetView>
  </sheetViews>
  <sheetFormatPr defaultRowHeight="14.4"/>
  <cols>
    <col min="1" max="1" width="6" customWidth="1"/>
    <col min="2" max="2" width="8.88671875" style="1"/>
    <col min="3" max="3" width="34.77734375" customWidth="1"/>
    <col min="4" max="4" width="16.88671875" customWidth="1"/>
    <col min="5" max="5" width="14.109375" customWidth="1"/>
  </cols>
  <sheetData>
    <row r="1" spans="2:7" ht="15" thickBot="1"/>
    <row r="2" spans="2:7" ht="21.6" thickBot="1">
      <c r="B2" s="24" t="s">
        <v>12</v>
      </c>
      <c r="C2" s="25"/>
      <c r="D2" s="25"/>
      <c r="E2" s="26"/>
    </row>
    <row r="3" spans="2:7" ht="22.2" thickTop="1" thickBot="1">
      <c r="B3" s="8" t="s">
        <v>13</v>
      </c>
      <c r="C3" s="9"/>
      <c r="D3" s="9"/>
      <c r="E3" s="10"/>
    </row>
    <row r="4" spans="2:7" ht="22.2" thickTop="1" thickBot="1">
      <c r="B4" s="11" t="s">
        <v>14</v>
      </c>
      <c r="C4" s="12"/>
      <c r="D4" s="12"/>
      <c r="E4" s="13"/>
    </row>
    <row r="5" spans="2:7" ht="28.2" thickBot="1">
      <c r="B5" s="2" t="s">
        <v>9</v>
      </c>
      <c r="C5" s="2" t="s">
        <v>0</v>
      </c>
      <c r="D5" s="2" t="s">
        <v>10</v>
      </c>
      <c r="E5" s="2" t="s">
        <v>11</v>
      </c>
    </row>
    <row r="6" spans="2:7" ht="49.95" customHeight="1" thickBot="1">
      <c r="B6" s="3">
        <v>1</v>
      </c>
      <c r="C6" s="4" t="s">
        <v>1</v>
      </c>
      <c r="D6" s="5">
        <v>3150</v>
      </c>
      <c r="E6" s="6">
        <f>+D6/70</f>
        <v>45</v>
      </c>
    </row>
    <row r="7" spans="2:7" ht="49.95" customHeight="1" thickBot="1">
      <c r="B7" s="3">
        <v>2</v>
      </c>
      <c r="C7" s="4" t="s">
        <v>2</v>
      </c>
      <c r="D7" s="5">
        <v>2850</v>
      </c>
      <c r="E7" s="6">
        <f t="shared" ref="E7:E13" si="0">+D7/70</f>
        <v>40.714285714285715</v>
      </c>
    </row>
    <row r="8" spans="2:7" ht="49.95" customHeight="1" thickBot="1">
      <c r="B8" s="3">
        <v>3</v>
      </c>
      <c r="C8" s="4" t="s">
        <v>3</v>
      </c>
      <c r="D8" s="5">
        <v>8400</v>
      </c>
      <c r="E8" s="6">
        <f t="shared" si="0"/>
        <v>120</v>
      </c>
    </row>
    <row r="9" spans="2:7" ht="49.95" customHeight="1" thickBot="1">
      <c r="B9" s="3">
        <v>4</v>
      </c>
      <c r="C9" s="4" t="s">
        <v>4</v>
      </c>
      <c r="D9" s="5">
        <v>1200</v>
      </c>
      <c r="E9" s="6">
        <f t="shared" si="0"/>
        <v>17.142857142857142</v>
      </c>
    </row>
    <row r="10" spans="2:7" ht="49.95" customHeight="1" thickBot="1">
      <c r="B10" s="3">
        <v>5</v>
      </c>
      <c r="C10" s="4" t="s">
        <v>5</v>
      </c>
      <c r="D10" s="5">
        <v>8400</v>
      </c>
      <c r="E10" s="6">
        <f t="shared" si="0"/>
        <v>120</v>
      </c>
    </row>
    <row r="11" spans="2:7" ht="49.95" customHeight="1" thickBot="1">
      <c r="B11" s="3">
        <v>6</v>
      </c>
      <c r="C11" s="4" t="s">
        <v>6</v>
      </c>
      <c r="D11" s="5">
        <v>12000</v>
      </c>
      <c r="E11" s="6">
        <f t="shared" si="0"/>
        <v>171.42857142857142</v>
      </c>
    </row>
    <row r="12" spans="2:7" ht="49.95" customHeight="1" thickBot="1">
      <c r="B12" s="3">
        <v>7</v>
      </c>
      <c r="C12" s="2" t="s">
        <v>7</v>
      </c>
      <c r="D12" s="7">
        <v>36000</v>
      </c>
      <c r="E12" s="6">
        <f t="shared" si="0"/>
        <v>514.28571428571433</v>
      </c>
      <c r="G12" s="6"/>
    </row>
    <row r="13" spans="2:7" ht="49.95" customHeight="1" thickBot="1">
      <c r="B13" s="3">
        <v>8</v>
      </c>
      <c r="C13" s="2" t="s">
        <v>8</v>
      </c>
      <c r="D13" s="7">
        <v>3000</v>
      </c>
      <c r="E13" s="6">
        <f t="shared" si="0"/>
        <v>42.857142857142854</v>
      </c>
    </row>
  </sheetData>
  <mergeCells count="3">
    <mergeCell ref="B2:E2"/>
    <mergeCell ref="B3:E3"/>
    <mergeCell ref="B4:E4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workbookViewId="0">
      <selection activeCell="L5" sqref="L5"/>
    </sheetView>
  </sheetViews>
  <sheetFormatPr defaultRowHeight="14.4"/>
  <cols>
    <col min="1" max="1" width="4.33203125" customWidth="1"/>
    <col min="3" max="3" width="16.6640625" customWidth="1"/>
    <col min="4" max="4" width="10.5546875" customWidth="1"/>
    <col min="5" max="5" width="12.88671875" customWidth="1"/>
    <col min="6" max="7" width="13.88671875" customWidth="1"/>
    <col min="8" max="8" width="36.109375" customWidth="1"/>
  </cols>
  <sheetData>
    <row r="1" spans="2:8" ht="15" thickBot="1"/>
    <row r="2" spans="2:8" ht="21.6" thickBot="1">
      <c r="B2" s="23" t="s">
        <v>12</v>
      </c>
      <c r="C2" s="23"/>
      <c r="D2" s="23"/>
      <c r="E2" s="23"/>
      <c r="F2" s="23"/>
      <c r="G2" s="23"/>
      <c r="H2" s="23"/>
    </row>
    <row r="3" spans="2:8" ht="21.6" thickBot="1">
      <c r="B3" s="22" t="s">
        <v>13</v>
      </c>
      <c r="C3" s="22"/>
      <c r="D3" s="22"/>
      <c r="E3" s="22"/>
      <c r="F3" s="22"/>
      <c r="G3" s="22"/>
      <c r="H3" s="22"/>
    </row>
    <row r="4" spans="2:8" ht="21.6" thickBot="1">
      <c r="B4" s="22" t="s">
        <v>35</v>
      </c>
      <c r="C4" s="22"/>
      <c r="D4" s="22"/>
      <c r="E4" s="22"/>
      <c r="F4" s="22"/>
      <c r="G4" s="22"/>
      <c r="H4" s="22"/>
    </row>
    <row r="5" spans="2:8" ht="15" thickBot="1">
      <c r="B5" s="14" t="s">
        <v>15</v>
      </c>
      <c r="C5" s="15" t="s">
        <v>16</v>
      </c>
      <c r="D5" s="16" t="s">
        <v>17</v>
      </c>
      <c r="E5" s="16" t="s">
        <v>18</v>
      </c>
      <c r="F5" s="16" t="s">
        <v>19</v>
      </c>
      <c r="G5" s="16" t="s">
        <v>34</v>
      </c>
      <c r="H5" s="15" t="s">
        <v>20</v>
      </c>
    </row>
    <row r="6" spans="2:8" ht="40.200000000000003" thickBot="1">
      <c r="B6" s="17">
        <v>1</v>
      </c>
      <c r="C6" s="18" t="s">
        <v>21</v>
      </c>
      <c r="D6" s="19">
        <v>20</v>
      </c>
      <c r="E6" s="20">
        <v>22109</v>
      </c>
      <c r="F6" s="20">
        <v>442180</v>
      </c>
      <c r="G6" s="21">
        <f>+F6/70</f>
        <v>6316.8571428571431</v>
      </c>
      <c r="H6" s="18" t="s">
        <v>22</v>
      </c>
    </row>
    <row r="7" spans="2:8" ht="27" thickBot="1">
      <c r="B7" s="17">
        <v>2</v>
      </c>
      <c r="C7" s="18" t="s">
        <v>23</v>
      </c>
      <c r="D7" s="19">
        <v>20</v>
      </c>
      <c r="E7" s="20">
        <v>849</v>
      </c>
      <c r="F7" s="20">
        <v>16980</v>
      </c>
      <c r="G7" s="21">
        <f t="shared" ref="G7:G12" si="0">+F7/70</f>
        <v>242.57142857142858</v>
      </c>
      <c r="H7" s="18" t="s">
        <v>24</v>
      </c>
    </row>
    <row r="8" spans="2:8" ht="27" thickBot="1">
      <c r="B8" s="17">
        <v>3</v>
      </c>
      <c r="C8" s="18" t="s">
        <v>25</v>
      </c>
      <c r="D8" s="19">
        <v>5</v>
      </c>
      <c r="E8" s="20">
        <v>33000</v>
      </c>
      <c r="F8" s="20">
        <v>165000</v>
      </c>
      <c r="G8" s="21">
        <f t="shared" si="0"/>
        <v>2357.1428571428573</v>
      </c>
      <c r="H8" s="18" t="s">
        <v>26</v>
      </c>
    </row>
    <row r="9" spans="2:8" ht="40.200000000000003" thickBot="1">
      <c r="B9" s="17">
        <v>4</v>
      </c>
      <c r="C9" s="18" t="s">
        <v>27</v>
      </c>
      <c r="D9" s="19">
        <v>5</v>
      </c>
      <c r="E9" s="20">
        <v>40445</v>
      </c>
      <c r="F9" s="20">
        <v>202225</v>
      </c>
      <c r="G9" s="21">
        <f t="shared" si="0"/>
        <v>2888.9285714285716</v>
      </c>
      <c r="H9" s="18" t="s">
        <v>28</v>
      </c>
    </row>
    <row r="10" spans="2:8" ht="15" thickBot="1">
      <c r="B10" s="17">
        <v>5</v>
      </c>
      <c r="C10" s="18" t="s">
        <v>29</v>
      </c>
      <c r="D10" s="19">
        <v>15</v>
      </c>
      <c r="E10" s="20">
        <v>2200</v>
      </c>
      <c r="F10" s="20">
        <v>33000</v>
      </c>
      <c r="G10" s="21">
        <f t="shared" si="0"/>
        <v>471.42857142857144</v>
      </c>
      <c r="H10" s="18" t="s">
        <v>30</v>
      </c>
    </row>
    <row r="11" spans="2:8" ht="53.4" thickBot="1">
      <c r="B11" s="17">
        <v>6</v>
      </c>
      <c r="C11" s="18" t="s">
        <v>31</v>
      </c>
      <c r="D11" s="19">
        <v>1</v>
      </c>
      <c r="E11" s="20">
        <v>35000</v>
      </c>
      <c r="F11" s="20">
        <v>35000</v>
      </c>
      <c r="G11" s="21">
        <f t="shared" si="0"/>
        <v>500</v>
      </c>
      <c r="H11" s="18" t="s">
        <v>32</v>
      </c>
    </row>
    <row r="12" spans="2:8" ht="15" thickBot="1">
      <c r="B12" s="17">
        <v>7</v>
      </c>
      <c r="C12" s="18" t="s">
        <v>33</v>
      </c>
      <c r="D12" s="19">
        <v>1</v>
      </c>
      <c r="E12" s="20">
        <v>25422</v>
      </c>
      <c r="F12" s="20">
        <v>25422</v>
      </c>
      <c r="G12" s="21">
        <f t="shared" si="0"/>
        <v>363.17142857142858</v>
      </c>
      <c r="H12" s="18"/>
    </row>
  </sheetData>
  <mergeCells count="3">
    <mergeCell ref="B4:H4"/>
    <mergeCell ref="B2:H2"/>
    <mergeCell ref="B3:H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Child Sponsorship</vt:lpstr>
      <vt:lpstr>CapEx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2018-11-23T09:42:50Z</dcterms:created>
  <dcterms:modified xsi:type="dcterms:W3CDTF">2018-11-23T10:10:51Z</dcterms:modified>
</cp:coreProperties>
</file>