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240" yWindow="240" windowWidth="25360" windowHeight="162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" l="1"/>
  <c r="H9" i="1"/>
  <c r="H10" i="1"/>
  <c r="H12" i="1"/>
  <c r="H14" i="1"/>
  <c r="H16" i="1"/>
  <c r="H18" i="1"/>
  <c r="H20" i="1"/>
  <c r="H22" i="1"/>
  <c r="H25" i="1"/>
  <c r="H27" i="1"/>
  <c r="F27" i="1"/>
  <c r="F25" i="1"/>
  <c r="F8" i="1"/>
  <c r="F10" i="1"/>
  <c r="F12" i="1"/>
  <c r="F14" i="1"/>
  <c r="F16" i="1"/>
  <c r="F18" i="1"/>
  <c r="F20" i="1"/>
  <c r="F22" i="1"/>
  <c r="F6" i="1"/>
  <c r="H6" i="1"/>
</calcChain>
</file>

<file path=xl/sharedStrings.xml><?xml version="1.0" encoding="utf-8"?>
<sst xmlns="http://schemas.openxmlformats.org/spreadsheetml/2006/main" count="20" uniqueCount="20">
  <si>
    <t>Item</t>
  </si>
  <si>
    <t>Number of beneficiaries</t>
  </si>
  <si>
    <t>Total cost Thai Baht</t>
  </si>
  <si>
    <t>Total cost USD</t>
  </si>
  <si>
    <t>pre-school lunches</t>
  </si>
  <si>
    <t>elementary lunches</t>
  </si>
  <si>
    <t>preschool uniforms</t>
  </si>
  <si>
    <t>elementary uniforms</t>
  </si>
  <si>
    <t>secondary school uniforms</t>
  </si>
  <si>
    <t>university uniforms</t>
  </si>
  <si>
    <t>Cost per term</t>
  </si>
  <si>
    <t>secondary school tuition</t>
  </si>
  <si>
    <t>university tuition</t>
  </si>
  <si>
    <t>Number of terms</t>
  </si>
  <si>
    <t>secondary school lunches (60 baht per day)</t>
  </si>
  <si>
    <t>transportation costs (40 baht per day)</t>
  </si>
  <si>
    <t>Total Expenses 1 year</t>
  </si>
  <si>
    <t>Exchange rate based on currect rate of 32 baht=1 USD</t>
  </si>
  <si>
    <t>Cost estimates for Education Matters</t>
  </si>
  <si>
    <t>Note: Numbers are based on providing all services for all members, but we review each child on a case-by-case basis to determine what their family needs to be successful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</si>
</sst>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28"/>
  <sheetViews>
    <sheetView tabSelected="1" workbookViewId="0">
      <selection activeCell="G16" sqref="G16"/>
    </sheetView>
  </sheetViews>
  <sheetFormatPr baseColWidth="10" defaultRowHeight="15" x14ac:dyDescent="0"/>
  <cols>
    <col min="1" max="1" width="36.33203125" bestFit="1" customWidth="1"/>
    <col min="2" max="2" width="14.1640625" bestFit="1" customWidth="1"/>
    <col min="3" max="3" width="15.1640625" bestFit="1" customWidth="1"/>
    <col min="4" max="4" width="20.83203125" bestFit="1" customWidth="1"/>
    <col min="6" max="6" width="17.33203125" bestFit="1" customWidth="1"/>
    <col min="8" max="8" width="13" bestFit="1" customWidth="1"/>
  </cols>
  <sheetData>
    <row r="1" spans="1:8" ht="18">
      <c r="A1" s="1" t="s">
        <v>18</v>
      </c>
      <c r="B1" s="1"/>
      <c r="C1" s="1"/>
      <c r="D1" s="1"/>
      <c r="E1" s="1"/>
      <c r="F1" s="1"/>
      <c r="G1" s="1"/>
      <c r="H1" s="1"/>
    </row>
    <row r="2" spans="1:8" ht="34" customHeight="1">
      <c r="A2" s="2" t="s">
        <v>19</v>
      </c>
      <c r="B2" s="2"/>
      <c r="C2" s="2"/>
      <c r="D2" s="2"/>
      <c r="E2" s="2"/>
      <c r="F2" s="2"/>
      <c r="G2" s="2"/>
      <c r="H2" s="2"/>
    </row>
    <row r="4" spans="1:8">
      <c r="A4" s="3" t="s">
        <v>0</v>
      </c>
      <c r="B4" s="3" t="s">
        <v>10</v>
      </c>
      <c r="C4" s="3" t="s">
        <v>13</v>
      </c>
      <c r="D4" s="3" t="s">
        <v>1</v>
      </c>
      <c r="E4" s="3"/>
      <c r="F4" s="3" t="s">
        <v>2</v>
      </c>
      <c r="G4" s="3"/>
      <c r="H4" s="3" t="s">
        <v>3</v>
      </c>
    </row>
    <row r="5" spans="1:8">
      <c r="A5" s="3"/>
      <c r="B5" s="3"/>
      <c r="C5" s="3"/>
      <c r="D5" s="3"/>
      <c r="E5" s="3"/>
      <c r="F5" s="3"/>
      <c r="G5" s="3"/>
      <c r="H5" s="3"/>
    </row>
    <row r="6" spans="1:8">
      <c r="A6" s="3" t="s">
        <v>4</v>
      </c>
      <c r="B6" s="3">
        <v>6000</v>
      </c>
      <c r="C6" s="3">
        <v>2</v>
      </c>
      <c r="D6" s="3">
        <v>5</v>
      </c>
      <c r="E6" s="3"/>
      <c r="F6" s="3">
        <f>SUM(B6*C6*D6)</f>
        <v>60000</v>
      </c>
      <c r="G6" s="3"/>
      <c r="H6" s="3">
        <f>SUM(F6/32)</f>
        <v>1875</v>
      </c>
    </row>
    <row r="7" spans="1:8">
      <c r="A7" s="3"/>
      <c r="B7" s="3"/>
      <c r="C7" s="3"/>
      <c r="D7" s="3"/>
      <c r="E7" s="3"/>
      <c r="F7" s="3"/>
      <c r="G7" s="3"/>
      <c r="H7" s="3"/>
    </row>
    <row r="8" spans="1:8">
      <c r="A8" s="3" t="s">
        <v>5</v>
      </c>
      <c r="B8" s="3">
        <v>6000</v>
      </c>
      <c r="C8" s="3">
        <v>2</v>
      </c>
      <c r="D8" s="3">
        <v>35</v>
      </c>
      <c r="E8" s="3"/>
      <c r="F8" s="3">
        <f t="shared" ref="F7:F25" si="0">SUM(B8*C8*D8)</f>
        <v>420000</v>
      </c>
      <c r="G8" s="3"/>
      <c r="H8" s="3">
        <f t="shared" ref="H7:H25" si="1">SUM(F8/32)</f>
        <v>13125</v>
      </c>
    </row>
    <row r="9" spans="1:8">
      <c r="A9" s="3"/>
      <c r="B9" s="3"/>
      <c r="C9" s="3"/>
      <c r="D9" s="3"/>
      <c r="E9" s="3"/>
      <c r="F9" s="3"/>
      <c r="G9" s="3"/>
      <c r="H9" s="3">
        <f t="shared" si="1"/>
        <v>0</v>
      </c>
    </row>
    <row r="10" spans="1:8">
      <c r="A10" s="3" t="s">
        <v>14</v>
      </c>
      <c r="B10" s="3">
        <v>5400</v>
      </c>
      <c r="C10" s="3">
        <v>2</v>
      </c>
      <c r="D10" s="3">
        <v>40</v>
      </c>
      <c r="E10" s="3"/>
      <c r="F10" s="3">
        <f t="shared" si="0"/>
        <v>432000</v>
      </c>
      <c r="G10" s="3"/>
      <c r="H10" s="3">
        <f t="shared" si="1"/>
        <v>13500</v>
      </c>
    </row>
    <row r="11" spans="1:8">
      <c r="A11" s="3"/>
      <c r="B11" s="3"/>
      <c r="C11" s="3"/>
      <c r="D11" s="3"/>
      <c r="E11" s="3"/>
      <c r="F11" s="3"/>
      <c r="G11" s="3"/>
      <c r="H11" s="3"/>
    </row>
    <row r="12" spans="1:8">
      <c r="A12" s="3" t="s">
        <v>6</v>
      </c>
      <c r="B12" s="3">
        <v>2500</v>
      </c>
      <c r="C12" s="3">
        <v>1</v>
      </c>
      <c r="D12" s="3">
        <v>5</v>
      </c>
      <c r="E12" s="3"/>
      <c r="F12" s="3">
        <f t="shared" si="0"/>
        <v>12500</v>
      </c>
      <c r="G12" s="3"/>
      <c r="H12" s="3">
        <f t="shared" si="1"/>
        <v>390.625</v>
      </c>
    </row>
    <row r="13" spans="1:8">
      <c r="A13" s="3"/>
      <c r="B13" s="3"/>
      <c r="C13" s="3"/>
      <c r="D13" s="3"/>
      <c r="E13" s="3"/>
      <c r="F13" s="3"/>
      <c r="G13" s="3"/>
      <c r="H13" s="3"/>
    </row>
    <row r="14" spans="1:8">
      <c r="A14" s="3" t="s">
        <v>7</v>
      </c>
      <c r="B14" s="3">
        <v>2500</v>
      </c>
      <c r="C14" s="3">
        <v>1</v>
      </c>
      <c r="D14" s="3">
        <v>35</v>
      </c>
      <c r="E14" s="3"/>
      <c r="F14" s="3">
        <f t="shared" si="0"/>
        <v>87500</v>
      </c>
      <c r="G14" s="3"/>
      <c r="H14" s="3">
        <f t="shared" si="1"/>
        <v>2734.375</v>
      </c>
    </row>
    <row r="15" spans="1:8">
      <c r="A15" s="3"/>
      <c r="B15" s="3"/>
      <c r="C15" s="3"/>
      <c r="D15" s="3"/>
      <c r="E15" s="3"/>
      <c r="F15" s="3"/>
      <c r="G15" s="3"/>
      <c r="H15" s="3"/>
    </row>
    <row r="16" spans="1:8">
      <c r="A16" s="3" t="s">
        <v>8</v>
      </c>
      <c r="B16" s="3">
        <v>4000</v>
      </c>
      <c r="C16" s="3">
        <v>1</v>
      </c>
      <c r="D16" s="3">
        <v>40</v>
      </c>
      <c r="E16" s="3"/>
      <c r="F16" s="3">
        <f t="shared" si="0"/>
        <v>160000</v>
      </c>
      <c r="G16" s="3"/>
      <c r="H16" s="3">
        <f t="shared" si="1"/>
        <v>5000</v>
      </c>
    </row>
    <row r="17" spans="1:8">
      <c r="A17" s="3"/>
      <c r="B17" s="3"/>
      <c r="C17" s="3"/>
      <c r="D17" s="3"/>
      <c r="E17" s="3"/>
      <c r="F17" s="3"/>
      <c r="G17" s="3"/>
      <c r="H17" s="3"/>
    </row>
    <row r="18" spans="1:8">
      <c r="A18" s="3" t="s">
        <v>9</v>
      </c>
      <c r="B18" s="3">
        <v>5000</v>
      </c>
      <c r="C18" s="3">
        <v>1</v>
      </c>
      <c r="D18" s="3">
        <v>20</v>
      </c>
      <c r="E18" s="3"/>
      <c r="F18" s="3">
        <f t="shared" si="0"/>
        <v>100000</v>
      </c>
      <c r="G18" s="3"/>
      <c r="H18" s="3">
        <f t="shared" si="1"/>
        <v>3125</v>
      </c>
    </row>
    <row r="19" spans="1:8">
      <c r="A19" s="3"/>
      <c r="B19" s="3"/>
      <c r="C19" s="3"/>
      <c r="D19" s="3"/>
      <c r="E19" s="3"/>
      <c r="F19" s="3"/>
      <c r="G19" s="3"/>
      <c r="H19" s="3"/>
    </row>
    <row r="20" spans="1:8">
      <c r="A20" s="3" t="s">
        <v>11</v>
      </c>
      <c r="B20" s="3">
        <v>3500</v>
      </c>
      <c r="C20" s="3">
        <v>2</v>
      </c>
      <c r="D20" s="3">
        <v>40</v>
      </c>
      <c r="E20" s="3"/>
      <c r="F20" s="3">
        <f t="shared" si="0"/>
        <v>280000</v>
      </c>
      <c r="G20" s="3"/>
      <c r="H20" s="3">
        <f t="shared" si="1"/>
        <v>8750</v>
      </c>
    </row>
    <row r="21" spans="1:8">
      <c r="A21" s="3"/>
      <c r="B21" s="3"/>
      <c r="C21" s="3"/>
      <c r="D21" s="3"/>
      <c r="E21" s="3"/>
      <c r="F21" s="3"/>
      <c r="G21" s="3"/>
      <c r="H21" s="3"/>
    </row>
    <row r="22" spans="1:8">
      <c r="A22" s="3" t="s">
        <v>12</v>
      </c>
      <c r="B22" s="3">
        <v>10000</v>
      </c>
      <c r="C22" s="3">
        <v>2</v>
      </c>
      <c r="D22" s="3">
        <v>20</v>
      </c>
      <c r="E22" s="3"/>
      <c r="F22" s="3">
        <f t="shared" si="0"/>
        <v>400000</v>
      </c>
      <c r="G22" s="3"/>
      <c r="H22" s="3">
        <f t="shared" si="1"/>
        <v>12500</v>
      </c>
    </row>
    <row r="23" spans="1:8">
      <c r="A23" s="3"/>
      <c r="B23" s="3"/>
      <c r="C23" s="3"/>
      <c r="D23" s="3"/>
      <c r="E23" s="3"/>
      <c r="F23" s="3"/>
      <c r="G23" s="3"/>
      <c r="H23" s="3"/>
    </row>
    <row r="24" spans="1:8">
      <c r="A24" s="3"/>
      <c r="B24" s="3"/>
      <c r="C24" s="3"/>
      <c r="D24" s="3"/>
      <c r="E24" s="3"/>
      <c r="F24" s="3"/>
      <c r="G24" s="3"/>
      <c r="H24" s="3"/>
    </row>
    <row r="25" spans="1:8">
      <c r="A25" s="3" t="s">
        <v>15</v>
      </c>
      <c r="B25" s="3">
        <v>3600</v>
      </c>
      <c r="C25" s="3">
        <v>2</v>
      </c>
      <c r="D25" s="3">
        <v>100</v>
      </c>
      <c r="E25" s="3"/>
      <c r="F25" s="3">
        <f t="shared" si="0"/>
        <v>720000</v>
      </c>
      <c r="G25" s="3"/>
      <c r="H25" s="3">
        <f t="shared" si="1"/>
        <v>22500</v>
      </c>
    </row>
    <row r="26" spans="1:8">
      <c r="A26" s="3"/>
      <c r="B26" s="3"/>
      <c r="C26" s="3"/>
      <c r="D26" s="3"/>
      <c r="E26" s="3"/>
      <c r="F26" s="3"/>
      <c r="G26" s="3"/>
      <c r="H26" s="3"/>
    </row>
    <row r="27" spans="1:8">
      <c r="A27" s="4" t="s">
        <v>16</v>
      </c>
      <c r="B27" s="3"/>
      <c r="C27" s="3"/>
      <c r="D27" s="3"/>
      <c r="E27" s="3"/>
      <c r="F27" s="3">
        <f>SUM(F6:F25)</f>
        <v>2672000</v>
      </c>
      <c r="G27" s="3"/>
      <c r="H27" s="3">
        <f>SUM(H6:H25)</f>
        <v>83500</v>
      </c>
    </row>
    <row r="28" spans="1:8" ht="30">
      <c r="A28" s="5" t="s">
        <v>17</v>
      </c>
      <c r="B28" s="3"/>
      <c r="C28" s="3"/>
      <c r="D28" s="3"/>
      <c r="E28" s="3"/>
      <c r="F28" s="3"/>
      <c r="G28" s="3"/>
      <c r="H28" s="3"/>
    </row>
  </sheetData>
  <mergeCells count="2">
    <mergeCell ref="A1:H1"/>
    <mergeCell ref="A2:H2"/>
  </mergeCells>
  <phoneticPr fontId="5" type="noConversion"/>
  <pageMargins left="0.75" right="0.75" top="1" bottom="1" header="0.5" footer="0.5"/>
  <pageSetup paperSize="9" scale="88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Childrens House Montessori 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</dc:creator>
  <cp:lastModifiedBy>Heather</cp:lastModifiedBy>
  <dcterms:created xsi:type="dcterms:W3CDTF">2018-09-10T09:19:58Z</dcterms:created>
  <dcterms:modified xsi:type="dcterms:W3CDTF">2018-11-14T06:26:22Z</dcterms:modified>
</cp:coreProperties>
</file>