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945"/>
  </bookViews>
  <sheets>
    <sheet name="Resource Center Budget" sheetId="8" r:id="rId1"/>
    <sheet name="Sheet1" sheetId="6" r:id="rId2"/>
  </sheets>
  <definedNames>
    <definedName name="_xlnm.Print_Area" localSheetId="0">'Resource Center Budget'!$A$1:$J$35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9" i="8" l="1"/>
  <c r="G29" i="8" s="1"/>
  <c r="F27" i="8"/>
  <c r="F26" i="8"/>
  <c r="G26" i="8" s="1"/>
  <c r="F25" i="8"/>
  <c r="G25" i="8" s="1"/>
  <c r="F22" i="8"/>
  <c r="G22" i="8" s="1"/>
  <c r="F21" i="8"/>
  <c r="G21" i="8" s="1"/>
  <c r="F20" i="8"/>
  <c r="G20" i="8" s="1"/>
  <c r="F19" i="8"/>
  <c r="G19" i="8" s="1"/>
  <c r="F18" i="8"/>
  <c r="G18" i="8" s="1"/>
  <c r="F17" i="8"/>
  <c r="G17" i="8" s="1"/>
  <c r="F16" i="8"/>
  <c r="G16" i="8" s="1"/>
  <c r="F15" i="8"/>
  <c r="G15" i="8" s="1"/>
  <c r="F14" i="8"/>
  <c r="G14" i="8" s="1"/>
  <c r="F13" i="8"/>
  <c r="G13" i="8" s="1"/>
  <c r="F12" i="8"/>
  <c r="G12" i="8" s="1"/>
  <c r="G23" i="8" l="1"/>
  <c r="G30" i="8" s="1"/>
  <c r="G27" i="8"/>
  <c r="F23" i="8"/>
  <c r="F30" i="8" s="1"/>
</calcChain>
</file>

<file path=xl/sharedStrings.xml><?xml version="1.0" encoding="utf-8"?>
<sst xmlns="http://schemas.openxmlformats.org/spreadsheetml/2006/main" count="35" uniqueCount="34">
  <si>
    <t>No.</t>
  </si>
  <si>
    <t>Budget Milestones</t>
  </si>
  <si>
    <t>Units</t>
  </si>
  <si>
    <t>A.</t>
  </si>
  <si>
    <t>Sub Total</t>
  </si>
  <si>
    <t>Grand Total</t>
  </si>
  <si>
    <t>Project Title:</t>
  </si>
  <si>
    <t>Purpose</t>
  </si>
  <si>
    <t>N-Computing sysrem &amp; installation</t>
  </si>
  <si>
    <t>Conference Table</t>
  </si>
  <si>
    <t>Printer (Hp deskjet)</t>
  </si>
  <si>
    <t>Research Center Materials Funding Budget Summary</t>
  </si>
  <si>
    <t>YOUTH FOR EDUCATION AND AGRICULTURE INTERNATIONAL LIBERIA</t>
  </si>
  <si>
    <t>Photocopy Machine</t>
  </si>
  <si>
    <t>Flat Screen (55 Inches) Smart TV</t>
  </si>
  <si>
    <t>5.5KVA Generator (silent type)</t>
  </si>
  <si>
    <t xml:space="preserve">Air Conditioner </t>
  </si>
  <si>
    <t>Gasoline ($4*5gals per day)</t>
  </si>
  <si>
    <t>Security Guards (3Guards*$175 each)</t>
  </si>
  <si>
    <t>Trainers (4Trainers* $250 each)</t>
  </si>
  <si>
    <t>Stationeries &amp; Office Supplies</t>
  </si>
  <si>
    <t>Administrative Overhead (5%)</t>
  </si>
  <si>
    <t>Internet Subscription fee</t>
  </si>
  <si>
    <t>B.</t>
  </si>
  <si>
    <t>C.</t>
  </si>
  <si>
    <t>Amount per Center</t>
  </si>
  <si>
    <t>Amount per Three Centers</t>
  </si>
  <si>
    <t>Establishing YEAI-Liberia Research  and Training Centers In Montserrado, Margibi and Grand Bassa Counties</t>
  </si>
  <si>
    <t>Project Personnel</t>
  </si>
  <si>
    <t>Logistics Costs</t>
  </si>
  <si>
    <t>Other Costs</t>
  </si>
  <si>
    <t>Quantity</t>
  </si>
  <si>
    <t>Chairs (Computer Lab/office)</t>
  </si>
  <si>
    <t>YEAI-LIBERIA Resource Center for youth Empowerment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</si>
</sst>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Bahnschrift SemiBold Condensed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164" fontId="2" fillId="0" borderId="5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3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164" fontId="8" fillId="4" borderId="3" xfId="0" applyNumberFormat="1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164" fontId="4" fillId="2" borderId="10" xfId="0" applyNumberFormat="1" applyFont="1" applyFill="1" applyBorder="1" applyAlignment="1">
      <alignment vertical="center" wrapText="1"/>
    </xf>
    <xf numFmtId="0" fontId="4" fillId="2" borderId="10" xfId="0" applyNumberFormat="1" applyFont="1" applyFill="1" applyBorder="1" applyAlignment="1">
      <alignment vertical="center" wrapText="1"/>
    </xf>
    <xf numFmtId="164" fontId="4" fillId="2" borderId="5" xfId="0" applyNumberFormat="1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164" fontId="7" fillId="5" borderId="4" xfId="0" applyNumberFormat="1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164" fontId="7" fillId="5" borderId="3" xfId="0" applyNumberFormat="1" applyFont="1" applyFill="1" applyBorder="1" applyAlignment="1">
      <alignment vertical="center" wrapText="1"/>
    </xf>
    <xf numFmtId="0" fontId="7" fillId="5" borderId="4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1035844</xdr:colOff>
      <xdr:row>0</xdr:row>
      <xdr:rowOff>107155</xdr:rowOff>
    </xdr:from>
    <xdr:to>
      <xdr:col>4</xdr:col>
      <xdr:colOff>948820</xdr:colOff>
      <xdr:row>3</xdr:row>
      <xdr:rowOff>23813</xdr:rowOff>
    </xdr:to>
    <xdr:sp macro="" textlink="">
      <xdr:nvSpPr>
        <xdr:cNvPr id="2" name="TextBox 2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5131594" y="107155"/>
          <a:ext cx="1084551" cy="621508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9525" cmpd="sng">
          <a:noFill/>
        </a:ln>
        <a:effectLst/>
      </xdr:spPr>
      <xdr:txBody>
        <a:bodyPr wrap="square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52"/>
  <sheetViews>
    <sheetView tabSelected="1" view="pageBreakPreview" topLeftCell="A16" zoomScale="80" zoomScaleNormal="100" zoomScaleSheetLayoutView="80" workbookViewId="0">
      <pane xSplit="1" topLeftCell="B1" activePane="topRight" state="frozen"/>
      <selection activeCell="A13" sqref="A13"/>
      <selection pane="topRight" activeCell="E6" sqref="E6"/>
    </sheetView>
  </sheetViews>
  <sheetFormatPr defaultRowHeight="15.75" customHeight="1"/>
  <cols>
    <col min="1" max="1" width="5.42578125" style="1" customWidth="1"/>
    <col min="2" max="2" width="11.140625" style="1" customWidth="1"/>
    <col min="3" max="3" width="44.85546875" style="1" customWidth="1"/>
    <col min="4" max="4" width="17.5703125" style="1" customWidth="1"/>
    <col min="5" max="5" width="21.140625" style="7" customWidth="1"/>
    <col min="6" max="6" width="27.140625" style="1" customWidth="1"/>
    <col min="7" max="7" width="42" style="9" customWidth="1"/>
    <col min="8" max="16384" width="9.140625" style="1"/>
  </cols>
  <sheetData>
    <row r="1" spans="1:7" ht="24" customHeight="1"/>
    <row r="4" spans="1:7" ht="24.75" customHeight="1">
      <c r="B4" s="38" t="s">
        <v>12</v>
      </c>
      <c r="C4" s="38"/>
      <c r="D4" s="38"/>
      <c r="E4" s="38"/>
      <c r="F4" s="38"/>
      <c r="G4" s="38"/>
    </row>
    <row r="5" spans="1:7" ht="44.25" customHeight="1">
      <c r="B5" s="2" t="s">
        <v>6</v>
      </c>
      <c r="C5" s="45" t="s">
        <v>33</v>
      </c>
    </row>
    <row r="6" spans="1:7" ht="53.25" customHeight="1">
      <c r="B6" s="2" t="s">
        <v>7</v>
      </c>
      <c r="C6" s="13" t="s">
        <v>27</v>
      </c>
    </row>
    <row r="7" spans="1:7" ht="10.5" customHeight="1"/>
    <row r="8" spans="1:7" ht="21.75" customHeight="1">
      <c r="B8" s="39" t="s">
        <v>11</v>
      </c>
      <c r="C8" s="40"/>
      <c r="D8" s="40"/>
      <c r="E8" s="40"/>
      <c r="F8" s="40"/>
      <c r="G8" s="41"/>
    </row>
    <row r="9" spans="1:7" ht="8.25" customHeight="1"/>
    <row r="10" spans="1:7" ht="34.5" customHeight="1">
      <c r="B10" s="14" t="s">
        <v>0</v>
      </c>
      <c r="C10" s="14" t="s">
        <v>1</v>
      </c>
      <c r="D10" s="14" t="s">
        <v>2</v>
      </c>
      <c r="E10" s="15" t="s">
        <v>31</v>
      </c>
      <c r="F10" s="14" t="s">
        <v>25</v>
      </c>
      <c r="G10" s="14" t="s">
        <v>26</v>
      </c>
    </row>
    <row r="11" spans="1:7" ht="27" customHeight="1">
      <c r="A11" s="3"/>
      <c r="B11" s="23" t="s">
        <v>3</v>
      </c>
      <c r="C11" s="22" t="s">
        <v>29</v>
      </c>
      <c r="D11" s="22"/>
      <c r="E11" s="24"/>
      <c r="F11" s="22"/>
      <c r="G11" s="25"/>
    </row>
    <row r="12" spans="1:7" ht="21.75" customHeight="1">
      <c r="A12" s="3"/>
      <c r="B12" s="19">
        <v>1</v>
      </c>
      <c r="C12" s="19" t="s">
        <v>8</v>
      </c>
      <c r="D12" s="20">
        <v>12486</v>
      </c>
      <c r="E12" s="21">
        <v>1</v>
      </c>
      <c r="F12" s="20">
        <f>D12</f>
        <v>12486</v>
      </c>
      <c r="G12" s="20">
        <f>F12*3</f>
        <v>37458</v>
      </c>
    </row>
    <row r="13" spans="1:7" ht="21.75" customHeight="1">
      <c r="A13" s="3"/>
      <c r="B13" s="10">
        <v>2</v>
      </c>
      <c r="C13" s="10" t="s">
        <v>14</v>
      </c>
      <c r="D13" s="11">
        <v>625</v>
      </c>
      <c r="E13" s="46">
        <v>1</v>
      </c>
      <c r="F13" s="11">
        <f t="shared" ref="F13" si="0">D13</f>
        <v>625</v>
      </c>
      <c r="G13" s="20">
        <f t="shared" ref="G13:G22" si="1">F13*3</f>
        <v>1875</v>
      </c>
    </row>
    <row r="14" spans="1:7" ht="21.75" customHeight="1">
      <c r="A14" s="3"/>
      <c r="B14" s="19">
        <v>3</v>
      </c>
      <c r="C14" s="10" t="s">
        <v>15</v>
      </c>
      <c r="D14" s="11">
        <v>1475</v>
      </c>
      <c r="E14" s="12">
        <v>1</v>
      </c>
      <c r="F14" s="11">
        <f>D14*E14</f>
        <v>1475</v>
      </c>
      <c r="G14" s="20">
        <f t="shared" si="1"/>
        <v>4425</v>
      </c>
    </row>
    <row r="15" spans="1:7" ht="21.75" customHeight="1">
      <c r="A15" s="3"/>
      <c r="B15" s="10">
        <v>4</v>
      </c>
      <c r="C15" s="10" t="s">
        <v>16</v>
      </c>
      <c r="D15" s="11">
        <v>575</v>
      </c>
      <c r="E15" s="12">
        <v>3</v>
      </c>
      <c r="F15" s="11">
        <f t="shared" ref="F15:F26" si="2">D15*E15</f>
        <v>1725</v>
      </c>
      <c r="G15" s="20">
        <f t="shared" si="1"/>
        <v>5175</v>
      </c>
    </row>
    <row r="16" spans="1:7" ht="21.75" customHeight="1">
      <c r="A16" s="3"/>
      <c r="B16" s="19">
        <v>5</v>
      </c>
      <c r="C16" s="10" t="s">
        <v>13</v>
      </c>
      <c r="D16" s="11">
        <v>300</v>
      </c>
      <c r="E16" s="12">
        <v>1</v>
      </c>
      <c r="F16" s="11">
        <f t="shared" si="2"/>
        <v>300</v>
      </c>
      <c r="G16" s="20">
        <f t="shared" si="1"/>
        <v>900</v>
      </c>
    </row>
    <row r="17" spans="1:7" ht="21.75" customHeight="1">
      <c r="A17" s="3"/>
      <c r="B17" s="10">
        <v>6</v>
      </c>
      <c r="C17" s="10" t="s">
        <v>32</v>
      </c>
      <c r="D17" s="11">
        <v>125</v>
      </c>
      <c r="E17" s="12">
        <v>20</v>
      </c>
      <c r="F17" s="11">
        <f t="shared" si="2"/>
        <v>2500</v>
      </c>
      <c r="G17" s="20">
        <f t="shared" si="1"/>
        <v>7500</v>
      </c>
    </row>
    <row r="18" spans="1:7" ht="21.75" customHeight="1">
      <c r="A18" s="3"/>
      <c r="B18" s="19">
        <v>7</v>
      </c>
      <c r="C18" s="10" t="s">
        <v>10</v>
      </c>
      <c r="D18" s="11">
        <v>70</v>
      </c>
      <c r="E18" s="12">
        <v>1</v>
      </c>
      <c r="F18" s="11">
        <f t="shared" si="2"/>
        <v>70</v>
      </c>
      <c r="G18" s="20">
        <f t="shared" si="1"/>
        <v>210</v>
      </c>
    </row>
    <row r="19" spans="1:7" ht="21.75" customHeight="1">
      <c r="A19" s="3"/>
      <c r="B19" s="10">
        <v>8</v>
      </c>
      <c r="C19" s="10" t="s">
        <v>9</v>
      </c>
      <c r="D19" s="11">
        <v>600</v>
      </c>
      <c r="E19" s="12">
        <v>1</v>
      </c>
      <c r="F19" s="11">
        <f t="shared" si="2"/>
        <v>600</v>
      </c>
      <c r="G19" s="20">
        <f t="shared" si="1"/>
        <v>1800</v>
      </c>
    </row>
    <row r="20" spans="1:7" ht="21.75" customHeight="1">
      <c r="A20" s="3"/>
      <c r="B20" s="19">
        <v>9</v>
      </c>
      <c r="C20" s="10" t="s">
        <v>17</v>
      </c>
      <c r="D20" s="11">
        <v>20</v>
      </c>
      <c r="E20" s="12">
        <v>308</v>
      </c>
      <c r="F20" s="11">
        <f t="shared" si="2"/>
        <v>6160</v>
      </c>
      <c r="G20" s="20">
        <f t="shared" si="1"/>
        <v>18480</v>
      </c>
    </row>
    <row r="21" spans="1:7" ht="21.75" customHeight="1">
      <c r="A21" s="3"/>
      <c r="B21" s="10">
        <v>10</v>
      </c>
      <c r="C21" s="10" t="s">
        <v>20</v>
      </c>
      <c r="D21" s="11">
        <v>500</v>
      </c>
      <c r="E21" s="12">
        <v>12</v>
      </c>
      <c r="F21" s="11">
        <f>D21*E21</f>
        <v>6000</v>
      </c>
      <c r="G21" s="20">
        <f t="shared" si="1"/>
        <v>18000</v>
      </c>
    </row>
    <row r="22" spans="1:7" ht="21.75" customHeight="1">
      <c r="A22" s="3"/>
      <c r="B22" s="19">
        <v>11</v>
      </c>
      <c r="C22" s="16" t="s">
        <v>22</v>
      </c>
      <c r="D22" s="17">
        <v>500</v>
      </c>
      <c r="E22" s="18">
        <v>12</v>
      </c>
      <c r="F22" s="17">
        <f>D22*E22</f>
        <v>6000</v>
      </c>
      <c r="G22" s="20">
        <f t="shared" si="1"/>
        <v>18000</v>
      </c>
    </row>
    <row r="23" spans="1:7" ht="21.75" customHeight="1">
      <c r="A23" s="3"/>
      <c r="B23" s="32"/>
      <c r="C23" s="27" t="s">
        <v>4</v>
      </c>
      <c r="D23" s="28"/>
      <c r="E23" s="29"/>
      <c r="F23" s="30">
        <f>SUM(F12:F22)</f>
        <v>37941</v>
      </c>
      <c r="G23" s="30">
        <f t="shared" ref="G23" si="3">SUM(G12:G22)</f>
        <v>113823</v>
      </c>
    </row>
    <row r="24" spans="1:7" ht="21.75" customHeight="1">
      <c r="A24" s="3"/>
      <c r="B24" s="23" t="s">
        <v>23</v>
      </c>
      <c r="C24" s="22" t="s">
        <v>28</v>
      </c>
      <c r="D24" s="26"/>
      <c r="E24" s="24"/>
      <c r="F24" s="26"/>
      <c r="G24" s="26"/>
    </row>
    <row r="25" spans="1:7" ht="21.75" customHeight="1">
      <c r="A25" s="3"/>
      <c r="B25" s="19">
        <v>1</v>
      </c>
      <c r="C25" s="19" t="s">
        <v>18</v>
      </c>
      <c r="D25" s="20">
        <v>525</v>
      </c>
      <c r="E25" s="21">
        <v>12</v>
      </c>
      <c r="F25" s="20">
        <f t="shared" si="2"/>
        <v>6300</v>
      </c>
      <c r="G25" s="20">
        <f>F25*3</f>
        <v>18900</v>
      </c>
    </row>
    <row r="26" spans="1:7" ht="21.75" customHeight="1">
      <c r="A26" s="3"/>
      <c r="B26" s="16">
        <v>2</v>
      </c>
      <c r="C26" s="16" t="s">
        <v>19</v>
      </c>
      <c r="D26" s="17">
        <v>1000</v>
      </c>
      <c r="E26" s="18">
        <v>12</v>
      </c>
      <c r="F26" s="17">
        <f t="shared" si="2"/>
        <v>12000</v>
      </c>
      <c r="G26" s="20">
        <f>F26*3</f>
        <v>36000</v>
      </c>
    </row>
    <row r="27" spans="1:7" ht="21.75" customHeight="1">
      <c r="A27" s="3"/>
      <c r="B27" s="31"/>
      <c r="C27" s="27" t="s">
        <v>4</v>
      </c>
      <c r="D27" s="28"/>
      <c r="E27" s="29"/>
      <c r="F27" s="30">
        <f>SUM(F25:F26)</f>
        <v>18300</v>
      </c>
      <c r="G27" s="30">
        <f t="shared" ref="G27" si="4">SUM(G25:G26)</f>
        <v>54900</v>
      </c>
    </row>
    <row r="28" spans="1:7" ht="21.75" customHeight="1">
      <c r="A28" s="3"/>
      <c r="B28" s="23" t="s">
        <v>24</v>
      </c>
      <c r="C28" s="22" t="s">
        <v>30</v>
      </c>
      <c r="D28" s="26"/>
      <c r="E28" s="24"/>
      <c r="F28" s="26"/>
      <c r="G28" s="26"/>
    </row>
    <row r="29" spans="1:7" ht="21.75" customHeight="1">
      <c r="A29" s="3"/>
      <c r="B29" s="19">
        <v>1</v>
      </c>
      <c r="C29" s="42" t="s">
        <v>21</v>
      </c>
      <c r="D29" s="43"/>
      <c r="E29" s="44"/>
      <c r="F29" s="20">
        <f>(F23+F27)*5%</f>
        <v>2812.05</v>
      </c>
      <c r="G29" s="20">
        <f>F29*3</f>
        <v>8436.1500000000015</v>
      </c>
    </row>
    <row r="30" spans="1:7" ht="21.75" customHeight="1">
      <c r="A30" s="3"/>
      <c r="B30" s="34"/>
      <c r="C30" s="35" t="s">
        <v>5</v>
      </c>
      <c r="D30" s="36"/>
      <c r="E30" s="37"/>
      <c r="F30" s="33">
        <f>F23+F27+F29</f>
        <v>59053.05</v>
      </c>
      <c r="G30" s="33">
        <f t="shared" ref="G30" si="5">G23+G27+G29</f>
        <v>177159.15</v>
      </c>
    </row>
    <row r="31" spans="1:7" ht="15.75" customHeight="1">
      <c r="A31" s="3"/>
      <c r="B31" s="3"/>
      <c r="C31" s="3"/>
      <c r="D31" s="3"/>
      <c r="E31" s="8"/>
      <c r="F31" s="3"/>
      <c r="G31" s="5"/>
    </row>
    <row r="32" spans="1:7" ht="15.75" customHeight="1">
      <c r="A32" s="3"/>
      <c r="B32" s="3"/>
      <c r="C32" s="3"/>
      <c r="D32" s="3"/>
      <c r="E32" s="8"/>
      <c r="F32" s="4"/>
      <c r="G32" s="6"/>
    </row>
    <row r="33" spans="1:7" ht="15.75" customHeight="1">
      <c r="A33" s="3"/>
      <c r="B33" s="3"/>
      <c r="C33" s="3"/>
      <c r="D33" s="3"/>
      <c r="E33" s="8"/>
      <c r="F33" s="4"/>
      <c r="G33" s="5"/>
    </row>
    <row r="34" spans="1:7" ht="15.75" customHeight="1">
      <c r="A34" s="3"/>
      <c r="B34" s="3"/>
      <c r="C34" s="3"/>
      <c r="D34" s="3"/>
      <c r="E34" s="8"/>
      <c r="F34" s="4"/>
      <c r="G34" s="5"/>
    </row>
    <row r="35" spans="1:7" ht="15.75" customHeight="1">
      <c r="A35" s="3"/>
      <c r="B35" s="3"/>
      <c r="C35" s="3"/>
      <c r="D35" s="3"/>
      <c r="E35" s="8"/>
      <c r="F35" s="3"/>
      <c r="G35" s="5"/>
    </row>
    <row r="36" spans="1:7" ht="15.75" customHeight="1">
      <c r="A36" s="3"/>
      <c r="B36" s="3"/>
      <c r="C36" s="3"/>
      <c r="D36" s="3"/>
      <c r="E36" s="8"/>
      <c r="F36" s="3"/>
      <c r="G36" s="5"/>
    </row>
    <row r="37" spans="1:7" ht="15.75" customHeight="1">
      <c r="A37" s="3"/>
      <c r="B37" s="3"/>
      <c r="C37" s="3"/>
      <c r="D37" s="3"/>
      <c r="E37" s="8"/>
      <c r="F37" s="3"/>
      <c r="G37" s="5"/>
    </row>
    <row r="38" spans="1:7" ht="15.75" customHeight="1">
      <c r="A38" s="3"/>
      <c r="B38" s="3"/>
      <c r="C38" s="3"/>
      <c r="D38" s="3"/>
      <c r="E38" s="8"/>
      <c r="F38" s="3"/>
      <c r="G38" s="5"/>
    </row>
    <row r="39" spans="1:7" ht="15.75" customHeight="1">
      <c r="A39" s="3"/>
      <c r="B39" s="3"/>
      <c r="C39" s="3"/>
      <c r="D39" s="3"/>
      <c r="E39" s="8"/>
      <c r="F39" s="3"/>
      <c r="G39" s="5"/>
    </row>
    <row r="40" spans="1:7" ht="15.75" customHeight="1">
      <c r="A40" s="3"/>
      <c r="B40" s="3"/>
      <c r="C40" s="3"/>
      <c r="D40" s="3"/>
      <c r="E40" s="8"/>
      <c r="F40" s="3"/>
      <c r="G40" s="5"/>
    </row>
    <row r="41" spans="1:7" ht="15.75" customHeight="1">
      <c r="A41" s="3"/>
      <c r="B41" s="3"/>
      <c r="C41" s="3"/>
      <c r="D41" s="3"/>
      <c r="E41" s="8"/>
      <c r="F41" s="3"/>
      <c r="G41" s="5"/>
    </row>
    <row r="42" spans="1:7" ht="15.75" customHeight="1">
      <c r="A42" s="3"/>
      <c r="B42" s="3"/>
      <c r="C42" s="3"/>
      <c r="D42" s="3"/>
      <c r="E42" s="8"/>
      <c r="F42" s="3"/>
      <c r="G42" s="5"/>
    </row>
    <row r="43" spans="1:7" ht="15.75" customHeight="1">
      <c r="A43" s="3"/>
      <c r="B43" s="3"/>
      <c r="C43" s="3"/>
      <c r="D43" s="3"/>
      <c r="E43" s="8"/>
      <c r="F43" s="3"/>
      <c r="G43" s="5"/>
    </row>
    <row r="44" spans="1:7" ht="15.75" customHeight="1">
      <c r="A44" s="3"/>
      <c r="B44" s="3"/>
      <c r="C44" s="3"/>
      <c r="D44" s="3"/>
      <c r="E44" s="8"/>
      <c r="F44" s="3"/>
      <c r="G44" s="5"/>
    </row>
    <row r="45" spans="1:7" ht="15.75" customHeight="1">
      <c r="A45" s="3"/>
      <c r="B45" s="3"/>
      <c r="C45" s="3"/>
      <c r="D45" s="3"/>
      <c r="E45" s="8"/>
      <c r="F45" s="3"/>
      <c r="G45" s="5"/>
    </row>
    <row r="46" spans="1:7" ht="15.75" customHeight="1">
      <c r="A46" s="3"/>
      <c r="B46" s="3"/>
      <c r="C46" s="3"/>
      <c r="D46" s="3"/>
      <c r="E46" s="8"/>
      <c r="F46" s="3"/>
      <c r="G46" s="5"/>
    </row>
    <row r="47" spans="1:7" ht="15.75" customHeight="1">
      <c r="A47" s="3"/>
      <c r="B47" s="3"/>
      <c r="C47" s="3"/>
      <c r="D47" s="3"/>
      <c r="E47" s="8"/>
      <c r="F47" s="3"/>
      <c r="G47" s="5"/>
    </row>
    <row r="48" spans="1:7" ht="15.75" customHeight="1">
      <c r="A48" s="3"/>
      <c r="B48" s="3"/>
      <c r="C48" s="3"/>
      <c r="D48" s="3"/>
      <c r="E48" s="8"/>
      <c r="F48" s="3"/>
      <c r="G48" s="5"/>
    </row>
    <row r="49" spans="1:7" ht="15.75" customHeight="1">
      <c r="A49" s="3"/>
      <c r="B49" s="3"/>
      <c r="C49" s="3"/>
      <c r="D49" s="3"/>
      <c r="E49" s="8"/>
      <c r="F49" s="3"/>
      <c r="G49" s="5"/>
    </row>
    <row r="50" spans="1:7" ht="15.75" customHeight="1">
      <c r="A50" s="3"/>
      <c r="B50" s="3"/>
      <c r="C50" s="3"/>
      <c r="D50" s="3"/>
      <c r="E50" s="8"/>
      <c r="F50" s="3"/>
      <c r="G50" s="5"/>
    </row>
    <row r="51" spans="1:7" ht="15.75" customHeight="1">
      <c r="A51" s="3"/>
      <c r="B51" s="3"/>
      <c r="C51" s="3"/>
      <c r="D51" s="3"/>
      <c r="E51" s="8"/>
      <c r="F51" s="3"/>
      <c r="G51" s="5"/>
    </row>
    <row r="52" spans="1:7" ht="15.75" customHeight="1">
      <c r="A52" s="3"/>
      <c r="B52" s="3"/>
      <c r="C52" s="3"/>
      <c r="D52" s="3"/>
      <c r="E52" s="8"/>
      <c r="F52" s="3"/>
      <c r="G52" s="5"/>
    </row>
  </sheetData>
  <mergeCells count="3">
    <mergeCell ref="B4:G4"/>
    <mergeCell ref="B8:G8"/>
    <mergeCell ref="C29:E29"/>
  </mergeCells>
  <pageMargins left="0.7" right="0.7" top="0.75" bottom="0.75" header="0.3" footer="0.3"/>
  <pageSetup paperSize="9" scale="66" fitToHeight="0" orientation="landscape" horizontalDpi="4294967293" verticalDpi="4294967293" r:id="rId1"/>
  <rowBreaks count="1" manualBreakCount="1">
    <brk id="23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6" sqref="H1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Resource Center Budget</vt:lpstr>
      <vt:lpstr>Sheet1</vt:lpstr>
      <vt:lpstr>'Resource Center Budget'!Print_Area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YEAI</dc:creator>
  <cp:lastModifiedBy>cdc</cp:lastModifiedBy>
  <cp:lastPrinted>2018-09-03T18:26:46Z</cp:lastPrinted>
  <dcterms:created xsi:type="dcterms:W3CDTF">2018-08-29T18:16:10Z</dcterms:created>
  <dcterms:modified xsi:type="dcterms:W3CDTF">2018-10-18T15:28:47Z</dcterms:modified>
</cp:coreProperties>
</file>