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zen\Desktop\"/>
    </mc:Choice>
  </mc:AlternateContent>
  <xr:revisionPtr revIDLastSave="0" documentId="13_ncr:1_{BB2063AF-DF71-4528-B79F-E45B1C9FD543}" xr6:coauthVersionLast="36" xr6:coauthVersionMax="36" xr10:uidLastSave="{00000000-0000-0000-0000-000000000000}"/>
  <bookViews>
    <workbookView xWindow="0" yWindow="0" windowWidth="19200" windowHeight="10635" xr2:uid="{B4FAB15C-B527-454D-9C15-0BE3A1D69E3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/>
  <c r="H28" i="1"/>
  <c r="H26" i="1"/>
  <c r="H2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4" i="1"/>
  <c r="F25" i="1"/>
  <c r="F27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8" i="1" l="1"/>
</calcChain>
</file>

<file path=xl/sharedStrings.xml><?xml version="1.0" encoding="utf-8"?>
<sst xmlns="http://schemas.openxmlformats.org/spreadsheetml/2006/main" count="60" uniqueCount="49">
  <si>
    <t xml:space="preserve">Budget Proposal for Typhoon Ompong Victims </t>
    <phoneticPr fontId="2"/>
  </si>
  <si>
    <t xml:space="preserve">Category </t>
    <phoneticPr fontId="2"/>
  </si>
  <si>
    <t>Items</t>
    <phoneticPr fontId="2"/>
  </si>
  <si>
    <t xml:space="preserve">Particulars </t>
    <phoneticPr fontId="2"/>
  </si>
  <si>
    <t xml:space="preserve">Transportation </t>
    <phoneticPr fontId="2"/>
  </si>
  <si>
    <t xml:space="preserve">Monitoring and Evaluation </t>
    <phoneticPr fontId="2"/>
  </si>
  <si>
    <t xml:space="preserve">Purchasing Goods </t>
    <phoneticPr fontId="2"/>
  </si>
  <si>
    <t>Purchasing of seeds/materials</t>
    <phoneticPr fontId="2"/>
  </si>
  <si>
    <t xml:space="preserve">Rent of tractor for plowing and harrowing </t>
    <phoneticPr fontId="2"/>
  </si>
  <si>
    <t xml:space="preserve">Clearing and land preparation </t>
    <phoneticPr fontId="2"/>
  </si>
  <si>
    <t xml:space="preserve">Materials and Equipment </t>
    <phoneticPr fontId="2"/>
  </si>
  <si>
    <t xml:space="preserve">Bolo/rake for clearing </t>
    <phoneticPr fontId="2"/>
  </si>
  <si>
    <t xml:space="preserve">Pechay seeds </t>
    <phoneticPr fontId="2"/>
  </si>
  <si>
    <t xml:space="preserve">eggplant seeds </t>
    <phoneticPr fontId="2"/>
  </si>
  <si>
    <t>string beans seeds</t>
    <phoneticPr fontId="2"/>
  </si>
  <si>
    <t xml:space="preserve">squash seeds </t>
    <phoneticPr fontId="2"/>
  </si>
  <si>
    <t>upo seed</t>
    <phoneticPr fontId="2"/>
  </si>
  <si>
    <t xml:space="preserve">corn seeds </t>
    <phoneticPr fontId="2"/>
  </si>
  <si>
    <t xml:space="preserve">rice seeds (for next cropping) </t>
    <phoneticPr fontId="2"/>
  </si>
  <si>
    <t xml:space="preserve">water pumps (for watering) </t>
    <phoneticPr fontId="2"/>
  </si>
  <si>
    <t xml:space="preserve">hose (for watering) </t>
    <phoneticPr fontId="2"/>
  </si>
  <si>
    <t>diesel oil for water pump</t>
    <phoneticPr fontId="2"/>
  </si>
  <si>
    <t xml:space="preserve">fertilizer </t>
    <phoneticPr fontId="2"/>
  </si>
  <si>
    <t xml:space="preserve">Relief goods </t>
    <phoneticPr fontId="2"/>
  </si>
  <si>
    <t>Rice</t>
    <phoneticPr fontId="2"/>
  </si>
  <si>
    <t xml:space="preserve">Canned goods </t>
    <phoneticPr fontId="2"/>
  </si>
  <si>
    <t xml:space="preserve">ready mix coffee </t>
    <phoneticPr fontId="2"/>
  </si>
  <si>
    <t xml:space="preserve">notebooks for affected students </t>
    <phoneticPr fontId="2"/>
  </si>
  <si>
    <t xml:space="preserve">used clothes </t>
    <phoneticPr fontId="2"/>
  </si>
  <si>
    <t xml:space="preserve">Administration </t>
    <phoneticPr fontId="2"/>
  </si>
  <si>
    <t xml:space="preserve">noodles </t>
    <phoneticPr fontId="2"/>
  </si>
  <si>
    <t xml:space="preserve">families </t>
    <phoneticPr fontId="2"/>
  </si>
  <si>
    <t>times</t>
    <phoneticPr fontId="2"/>
  </si>
  <si>
    <t>sets</t>
    <phoneticPr fontId="2"/>
  </si>
  <si>
    <t xml:space="preserve">packs </t>
    <phoneticPr fontId="2"/>
  </si>
  <si>
    <t>kg</t>
    <phoneticPr fontId="2"/>
  </si>
  <si>
    <t>cavans</t>
    <phoneticPr fontId="2"/>
  </si>
  <si>
    <t>pcs</t>
    <phoneticPr fontId="2"/>
  </si>
  <si>
    <t>rolls</t>
    <phoneticPr fontId="2"/>
  </si>
  <si>
    <t>liters</t>
    <phoneticPr fontId="2"/>
  </si>
  <si>
    <t>bags</t>
    <phoneticPr fontId="2"/>
  </si>
  <si>
    <t>boxes</t>
    <phoneticPr fontId="2"/>
  </si>
  <si>
    <t>pieces</t>
    <phoneticPr fontId="2"/>
  </si>
  <si>
    <t>students</t>
    <phoneticPr fontId="2"/>
  </si>
  <si>
    <t>Sub-total (PH)</t>
    <phoneticPr fontId="2"/>
  </si>
  <si>
    <t xml:space="preserve">pens for affected student </t>
    <phoneticPr fontId="2"/>
  </si>
  <si>
    <t xml:space="preserve">Sub-Total (USD) </t>
    <phoneticPr fontId="2"/>
  </si>
  <si>
    <t>Amount (PHP)</t>
    <phoneticPr fontId="2"/>
  </si>
  <si>
    <t xml:space="preserve">Total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</si>
</sst>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NumberFormat="1" applyFo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38" fontId="5" fillId="0" borderId="1" xfId="1" applyNumberFormat="1" applyFont="1" applyBorder="1">
      <alignment vertical="center"/>
    </xf>
    <xf numFmtId="38" fontId="5" fillId="0" borderId="3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NumberFormat="1" applyFont="1" applyBorder="1" applyAlignment="1">
      <alignment horizontal="center" vertical="center"/>
    </xf>
    <xf numFmtId="38" fontId="4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NumberFormat="1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8" fontId="4" fillId="2" borderId="4" xfId="1" applyNumberFormat="1" applyFont="1" applyFill="1" applyBorder="1">
      <alignment vertical="center"/>
    </xf>
    <xf numFmtId="38" fontId="4" fillId="2" borderId="5" xfId="1" applyNumberFormat="1" applyFont="1" applyFill="1" applyBorder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4" fillId="0" borderId="6" xfId="1" applyNumberFormat="1" applyFont="1" applyBorder="1" applyAlignment="1">
      <alignment horizontal="center" vertical="center"/>
    </xf>
    <xf numFmtId="38" fontId="4" fillId="0" borderId="14" xfId="1" applyNumberFormat="1" applyFont="1" applyBorder="1" applyAlignment="1">
      <alignment horizontal="center" vertical="center"/>
    </xf>
    <xf numFmtId="38" fontId="4" fillId="0" borderId="15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24312-10E6-4DE0-B32F-79AA7991A9F1}">
  <dimension ref="A1:H28"/>
  <sheetViews>
    <sheetView tabSelected="1" workbookViewId="0">
      <selection activeCell="I19" sqref="I19"/>
    </sheetView>
  </sheetViews>
  <sheetFormatPr defaultRowHeight="15.75" x14ac:dyDescent="0.4"/>
  <cols>
    <col min="1" max="1" width="24.125" style="14" customWidth="1"/>
    <col min="2" max="2" width="39.375" style="1" customWidth="1"/>
    <col min="3" max="3" width="13.75" style="2" customWidth="1"/>
    <col min="4" max="4" width="9" style="2"/>
    <col min="5" max="5" width="9" style="1"/>
    <col min="6" max="6" width="13.875" style="2" customWidth="1"/>
    <col min="7" max="7" width="16.125" style="2" customWidth="1"/>
    <col min="8" max="8" width="10.125" style="1" hidden="1" customWidth="1"/>
    <col min="9" max="16384" width="9" style="1"/>
  </cols>
  <sheetData>
    <row r="1" spans="1:8" s="3" customFormat="1" ht="23.25" customHeight="1" thickBot="1" x14ac:dyDescent="0.45">
      <c r="A1" s="24" t="s">
        <v>0</v>
      </c>
      <c r="B1" s="24"/>
      <c r="C1" s="24"/>
      <c r="D1" s="24"/>
      <c r="E1" s="24"/>
      <c r="F1" s="24"/>
      <c r="G1" s="24"/>
    </row>
    <row r="2" spans="1:8" s="10" customFormat="1" ht="18.75" customHeight="1" x14ac:dyDescent="0.4">
      <c r="A2" s="27" t="s">
        <v>1</v>
      </c>
      <c r="B2" s="25" t="s">
        <v>2</v>
      </c>
      <c r="C2" s="29" t="s">
        <v>3</v>
      </c>
      <c r="D2" s="30"/>
      <c r="E2" s="30"/>
      <c r="F2" s="30"/>
      <c r="G2" s="31"/>
    </row>
    <row r="3" spans="1:8" s="10" customFormat="1" x14ac:dyDescent="0.4">
      <c r="A3" s="28"/>
      <c r="B3" s="26"/>
      <c r="C3" s="7" t="s">
        <v>47</v>
      </c>
      <c r="D3" s="8"/>
      <c r="E3" s="7"/>
      <c r="F3" s="8" t="s">
        <v>44</v>
      </c>
      <c r="G3" s="9" t="s">
        <v>46</v>
      </c>
      <c r="H3" s="10">
        <v>1.9E-2</v>
      </c>
    </row>
    <row r="4" spans="1:8" x14ac:dyDescent="0.4">
      <c r="A4" s="20" t="s">
        <v>4</v>
      </c>
      <c r="B4" s="4" t="s">
        <v>5</v>
      </c>
      <c r="C4" s="5">
        <v>5000</v>
      </c>
      <c r="D4" s="5">
        <v>10</v>
      </c>
      <c r="E4" s="4" t="s">
        <v>32</v>
      </c>
      <c r="F4" s="5">
        <f>$C$4*$D$4</f>
        <v>50000</v>
      </c>
      <c r="G4" s="6">
        <f>F4*$H$3</f>
        <v>950</v>
      </c>
      <c r="H4" s="2">
        <f>F4*$H$3</f>
        <v>950</v>
      </c>
    </row>
    <row r="5" spans="1:8" x14ac:dyDescent="0.4">
      <c r="A5" s="20"/>
      <c r="B5" s="4" t="s">
        <v>6</v>
      </c>
      <c r="C5" s="5">
        <v>5000</v>
      </c>
      <c r="D5" s="5">
        <v>5</v>
      </c>
      <c r="E5" s="4" t="s">
        <v>32</v>
      </c>
      <c r="F5" s="5">
        <f t="shared" ref="F5:F25" si="0">C5*D5</f>
        <v>25000</v>
      </c>
      <c r="G5" s="6">
        <f t="shared" ref="G5:G28" si="1">F5*$H$3</f>
        <v>475</v>
      </c>
      <c r="H5" s="2">
        <f t="shared" ref="H5:H27" si="2">F5*$H$3</f>
        <v>475</v>
      </c>
    </row>
    <row r="6" spans="1:8" x14ac:dyDescent="0.4">
      <c r="A6" s="20"/>
      <c r="B6" s="4" t="s">
        <v>7</v>
      </c>
      <c r="C6" s="5">
        <v>5000</v>
      </c>
      <c r="D6" s="5">
        <v>5</v>
      </c>
      <c r="E6" s="4" t="s">
        <v>32</v>
      </c>
      <c r="F6" s="5">
        <f t="shared" si="0"/>
        <v>25000</v>
      </c>
      <c r="G6" s="6">
        <f t="shared" si="1"/>
        <v>475</v>
      </c>
      <c r="H6" s="2">
        <f t="shared" si="2"/>
        <v>475</v>
      </c>
    </row>
    <row r="7" spans="1:8" ht="31.5" x14ac:dyDescent="0.4">
      <c r="A7" s="13" t="s">
        <v>9</v>
      </c>
      <c r="B7" s="4" t="s">
        <v>8</v>
      </c>
      <c r="C7" s="5">
        <v>1000</v>
      </c>
      <c r="D7" s="5">
        <v>50</v>
      </c>
      <c r="E7" s="4" t="s">
        <v>32</v>
      </c>
      <c r="F7" s="5">
        <f t="shared" si="0"/>
        <v>50000</v>
      </c>
      <c r="G7" s="6">
        <f t="shared" si="1"/>
        <v>950</v>
      </c>
      <c r="H7" s="2">
        <f t="shared" si="2"/>
        <v>950</v>
      </c>
    </row>
    <row r="8" spans="1:8" x14ac:dyDescent="0.4">
      <c r="A8" s="21" t="s">
        <v>10</v>
      </c>
      <c r="B8" s="4" t="s">
        <v>11</v>
      </c>
      <c r="C8" s="5">
        <v>500</v>
      </c>
      <c r="D8" s="5">
        <v>80</v>
      </c>
      <c r="E8" s="4" t="s">
        <v>33</v>
      </c>
      <c r="F8" s="5">
        <f t="shared" si="0"/>
        <v>40000</v>
      </c>
      <c r="G8" s="6">
        <f t="shared" si="1"/>
        <v>760</v>
      </c>
      <c r="H8" s="2">
        <f t="shared" si="2"/>
        <v>760</v>
      </c>
    </row>
    <row r="9" spans="1:8" x14ac:dyDescent="0.4">
      <c r="A9" s="22"/>
      <c r="B9" s="4" t="s">
        <v>12</v>
      </c>
      <c r="C9" s="5">
        <v>100</v>
      </c>
      <c r="D9" s="5">
        <v>100</v>
      </c>
      <c r="E9" s="4" t="s">
        <v>34</v>
      </c>
      <c r="F9" s="5">
        <f t="shared" si="0"/>
        <v>10000</v>
      </c>
      <c r="G9" s="6">
        <f t="shared" si="1"/>
        <v>190</v>
      </c>
      <c r="H9" s="2">
        <f t="shared" si="2"/>
        <v>190</v>
      </c>
    </row>
    <row r="10" spans="1:8" x14ac:dyDescent="0.4">
      <c r="A10" s="22"/>
      <c r="B10" s="4" t="s">
        <v>13</v>
      </c>
      <c r="C10" s="5">
        <v>100</v>
      </c>
      <c r="D10" s="5">
        <v>100</v>
      </c>
      <c r="E10" s="4" t="s">
        <v>34</v>
      </c>
      <c r="F10" s="5">
        <f t="shared" si="0"/>
        <v>10000</v>
      </c>
      <c r="G10" s="6">
        <f t="shared" si="1"/>
        <v>190</v>
      </c>
      <c r="H10" s="2">
        <f t="shared" si="2"/>
        <v>190</v>
      </c>
    </row>
    <row r="11" spans="1:8" x14ac:dyDescent="0.4">
      <c r="A11" s="22"/>
      <c r="B11" s="4" t="s">
        <v>14</v>
      </c>
      <c r="C11" s="5">
        <v>2000</v>
      </c>
      <c r="D11" s="5">
        <v>20</v>
      </c>
      <c r="E11" s="4" t="s">
        <v>35</v>
      </c>
      <c r="F11" s="5">
        <f t="shared" si="0"/>
        <v>40000</v>
      </c>
      <c r="G11" s="6">
        <f t="shared" si="1"/>
        <v>760</v>
      </c>
      <c r="H11" s="2">
        <f t="shared" si="2"/>
        <v>760</v>
      </c>
    </row>
    <row r="12" spans="1:8" x14ac:dyDescent="0.4">
      <c r="A12" s="22"/>
      <c r="B12" s="4" t="s">
        <v>15</v>
      </c>
      <c r="C12" s="5">
        <v>800</v>
      </c>
      <c r="D12" s="5">
        <v>20</v>
      </c>
      <c r="E12" s="4" t="s">
        <v>35</v>
      </c>
      <c r="F12" s="5">
        <f t="shared" si="0"/>
        <v>16000</v>
      </c>
      <c r="G12" s="6">
        <f t="shared" si="1"/>
        <v>304</v>
      </c>
      <c r="H12" s="2">
        <f t="shared" si="2"/>
        <v>304</v>
      </c>
    </row>
    <row r="13" spans="1:8" x14ac:dyDescent="0.4">
      <c r="A13" s="22"/>
      <c r="B13" s="4" t="s">
        <v>16</v>
      </c>
      <c r="C13" s="5">
        <v>800</v>
      </c>
      <c r="D13" s="5">
        <v>10</v>
      </c>
      <c r="E13" s="4" t="s">
        <v>35</v>
      </c>
      <c r="F13" s="5">
        <f t="shared" si="0"/>
        <v>8000</v>
      </c>
      <c r="G13" s="6">
        <f t="shared" si="1"/>
        <v>152</v>
      </c>
      <c r="H13" s="2">
        <f t="shared" si="2"/>
        <v>152</v>
      </c>
    </row>
    <row r="14" spans="1:8" x14ac:dyDescent="0.4">
      <c r="A14" s="22"/>
      <c r="B14" s="4" t="s">
        <v>17</v>
      </c>
      <c r="C14" s="5">
        <v>250</v>
      </c>
      <c r="D14" s="5">
        <v>300</v>
      </c>
      <c r="E14" s="4" t="s">
        <v>35</v>
      </c>
      <c r="F14" s="5">
        <f t="shared" si="0"/>
        <v>75000</v>
      </c>
      <c r="G14" s="6">
        <f t="shared" si="1"/>
        <v>1425</v>
      </c>
      <c r="H14" s="2">
        <f t="shared" si="2"/>
        <v>1425</v>
      </c>
    </row>
    <row r="15" spans="1:8" x14ac:dyDescent="0.4">
      <c r="A15" s="22"/>
      <c r="B15" s="4" t="s">
        <v>18</v>
      </c>
      <c r="C15" s="5">
        <v>1300</v>
      </c>
      <c r="D15" s="5">
        <v>100</v>
      </c>
      <c r="E15" s="4" t="s">
        <v>36</v>
      </c>
      <c r="F15" s="5">
        <f t="shared" si="0"/>
        <v>130000</v>
      </c>
      <c r="G15" s="6">
        <f t="shared" si="1"/>
        <v>2470</v>
      </c>
      <c r="H15" s="2">
        <f t="shared" si="2"/>
        <v>2470</v>
      </c>
    </row>
    <row r="16" spans="1:8" x14ac:dyDescent="0.4">
      <c r="A16" s="22"/>
      <c r="B16" s="4" t="s">
        <v>19</v>
      </c>
      <c r="C16" s="5">
        <v>15000</v>
      </c>
      <c r="D16" s="5">
        <v>15</v>
      </c>
      <c r="E16" s="4" t="s">
        <v>37</v>
      </c>
      <c r="F16" s="5">
        <f t="shared" si="0"/>
        <v>225000</v>
      </c>
      <c r="G16" s="6">
        <f t="shared" si="1"/>
        <v>4275</v>
      </c>
      <c r="H16" s="2">
        <f t="shared" si="2"/>
        <v>4275</v>
      </c>
    </row>
    <row r="17" spans="1:8" x14ac:dyDescent="0.4">
      <c r="A17" s="22"/>
      <c r="B17" s="4" t="s">
        <v>20</v>
      </c>
      <c r="C17" s="5">
        <v>1500</v>
      </c>
      <c r="D17" s="5">
        <v>70</v>
      </c>
      <c r="E17" s="4" t="s">
        <v>38</v>
      </c>
      <c r="F17" s="5">
        <f t="shared" si="0"/>
        <v>105000</v>
      </c>
      <c r="G17" s="6">
        <f t="shared" si="1"/>
        <v>1995</v>
      </c>
      <c r="H17" s="2">
        <f t="shared" si="2"/>
        <v>1995</v>
      </c>
    </row>
    <row r="18" spans="1:8" x14ac:dyDescent="0.4">
      <c r="A18" s="22"/>
      <c r="B18" s="4" t="s">
        <v>21</v>
      </c>
      <c r="C18" s="5">
        <v>50</v>
      </c>
      <c r="D18" s="5">
        <v>500</v>
      </c>
      <c r="E18" s="4" t="s">
        <v>39</v>
      </c>
      <c r="F18" s="5">
        <f t="shared" si="0"/>
        <v>25000</v>
      </c>
      <c r="G18" s="6">
        <f t="shared" si="1"/>
        <v>475</v>
      </c>
      <c r="H18" s="2">
        <f t="shared" si="2"/>
        <v>475</v>
      </c>
    </row>
    <row r="19" spans="1:8" x14ac:dyDescent="0.4">
      <c r="A19" s="23"/>
      <c r="B19" s="4" t="s">
        <v>22</v>
      </c>
      <c r="C19" s="5">
        <v>1000</v>
      </c>
      <c r="D19" s="5">
        <v>70</v>
      </c>
      <c r="E19" s="4" t="s">
        <v>40</v>
      </c>
      <c r="F19" s="5">
        <f t="shared" si="0"/>
        <v>70000</v>
      </c>
      <c r="G19" s="6">
        <f t="shared" si="1"/>
        <v>1330</v>
      </c>
      <c r="H19" s="2">
        <f t="shared" si="2"/>
        <v>1330</v>
      </c>
    </row>
    <row r="20" spans="1:8" x14ac:dyDescent="0.4">
      <c r="A20" s="21" t="s">
        <v>23</v>
      </c>
      <c r="B20" s="4" t="s">
        <v>24</v>
      </c>
      <c r="C20" s="5">
        <v>2500</v>
      </c>
      <c r="D20" s="5">
        <v>150</v>
      </c>
      <c r="E20" s="4" t="s">
        <v>36</v>
      </c>
      <c r="F20" s="5">
        <f t="shared" si="0"/>
        <v>375000</v>
      </c>
      <c r="G20" s="6">
        <f t="shared" si="1"/>
        <v>7125</v>
      </c>
      <c r="H20" s="2">
        <f t="shared" si="2"/>
        <v>7125</v>
      </c>
    </row>
    <row r="21" spans="1:8" x14ac:dyDescent="0.4">
      <c r="A21" s="22"/>
      <c r="B21" s="4" t="s">
        <v>25</v>
      </c>
      <c r="C21" s="5">
        <v>480</v>
      </c>
      <c r="D21" s="5">
        <v>200</v>
      </c>
      <c r="E21" s="4" t="s">
        <v>41</v>
      </c>
      <c r="F21" s="5">
        <f t="shared" si="0"/>
        <v>96000</v>
      </c>
      <c r="G21" s="6">
        <f t="shared" si="1"/>
        <v>1824</v>
      </c>
      <c r="H21" s="2">
        <f t="shared" si="2"/>
        <v>1824</v>
      </c>
    </row>
    <row r="22" spans="1:8" x14ac:dyDescent="0.4">
      <c r="A22" s="22"/>
      <c r="B22" s="4" t="s">
        <v>30</v>
      </c>
      <c r="C22" s="5">
        <v>10</v>
      </c>
      <c r="D22" s="5">
        <v>1000</v>
      </c>
      <c r="E22" s="4" t="s">
        <v>42</v>
      </c>
      <c r="F22" s="5">
        <f t="shared" si="0"/>
        <v>10000</v>
      </c>
      <c r="G22" s="6">
        <f t="shared" si="1"/>
        <v>190</v>
      </c>
      <c r="H22" s="2">
        <f t="shared" si="2"/>
        <v>190</v>
      </c>
    </row>
    <row r="23" spans="1:8" x14ac:dyDescent="0.4">
      <c r="A23" s="22"/>
      <c r="B23" s="4" t="s">
        <v>26</v>
      </c>
      <c r="C23" s="5">
        <v>8</v>
      </c>
      <c r="D23" s="5">
        <v>1000</v>
      </c>
      <c r="E23" s="4" t="s">
        <v>42</v>
      </c>
      <c r="F23" s="5">
        <f t="shared" si="0"/>
        <v>8000</v>
      </c>
      <c r="G23" s="6">
        <f t="shared" si="1"/>
        <v>152</v>
      </c>
      <c r="H23" s="2">
        <f t="shared" si="2"/>
        <v>152</v>
      </c>
    </row>
    <row r="24" spans="1:8" x14ac:dyDescent="0.4">
      <c r="A24" s="22"/>
      <c r="B24" s="4" t="s">
        <v>27</v>
      </c>
      <c r="C24" s="5">
        <v>15</v>
      </c>
      <c r="D24" s="5">
        <v>1000</v>
      </c>
      <c r="E24" s="4" t="s">
        <v>43</v>
      </c>
      <c r="F24" s="5">
        <f t="shared" si="0"/>
        <v>15000</v>
      </c>
      <c r="G24" s="6">
        <f t="shared" si="1"/>
        <v>285</v>
      </c>
      <c r="H24" s="2">
        <f t="shared" si="2"/>
        <v>285</v>
      </c>
    </row>
    <row r="25" spans="1:8" x14ac:dyDescent="0.4">
      <c r="A25" s="22"/>
      <c r="B25" s="4" t="s">
        <v>45</v>
      </c>
      <c r="C25" s="5">
        <v>10</v>
      </c>
      <c r="D25" s="5">
        <v>1000</v>
      </c>
      <c r="E25" s="4" t="s">
        <v>43</v>
      </c>
      <c r="F25" s="5">
        <f t="shared" si="0"/>
        <v>10000</v>
      </c>
      <c r="G25" s="6">
        <f t="shared" si="1"/>
        <v>190</v>
      </c>
      <c r="H25" s="2">
        <f t="shared" si="2"/>
        <v>190</v>
      </c>
    </row>
    <row r="26" spans="1:8" x14ac:dyDescent="0.4">
      <c r="A26" s="23"/>
      <c r="B26" s="4" t="s">
        <v>28</v>
      </c>
      <c r="C26" s="4"/>
      <c r="D26" s="5">
        <v>50</v>
      </c>
      <c r="E26" s="4" t="s">
        <v>31</v>
      </c>
      <c r="F26" s="5"/>
      <c r="G26" s="6">
        <f t="shared" si="1"/>
        <v>0</v>
      </c>
      <c r="H26" s="2">
        <f>F26*$H$3</f>
        <v>0</v>
      </c>
    </row>
    <row r="27" spans="1:8" x14ac:dyDescent="0.4">
      <c r="A27" s="13" t="s">
        <v>29</v>
      </c>
      <c r="B27" s="4"/>
      <c r="C27" s="5">
        <v>100000</v>
      </c>
      <c r="D27" s="5">
        <v>1</v>
      </c>
      <c r="E27" s="4" t="s">
        <v>32</v>
      </c>
      <c r="F27" s="5">
        <f>C27*D27</f>
        <v>100000</v>
      </c>
      <c r="G27" s="6">
        <f t="shared" si="1"/>
        <v>1900</v>
      </c>
      <c r="H27" s="2">
        <f t="shared" si="2"/>
        <v>1900</v>
      </c>
    </row>
    <row r="28" spans="1:8" s="12" customFormat="1" ht="19.5" customHeight="1" thickBot="1" x14ac:dyDescent="0.45">
      <c r="A28" s="17" t="s">
        <v>48</v>
      </c>
      <c r="B28" s="18"/>
      <c r="C28" s="18"/>
      <c r="D28" s="18"/>
      <c r="E28" s="19"/>
      <c r="F28" s="15">
        <f>SUM(F4:F27)</f>
        <v>1518000</v>
      </c>
      <c r="G28" s="16">
        <f t="shared" si="1"/>
        <v>28842</v>
      </c>
      <c r="H28" s="11">
        <f>SUM(H4:H27)</f>
        <v>28842</v>
      </c>
    </row>
  </sheetData>
  <mergeCells count="8">
    <mergeCell ref="A28:E28"/>
    <mergeCell ref="A4:A6"/>
    <mergeCell ref="A8:A19"/>
    <mergeCell ref="A20:A26"/>
    <mergeCell ref="A1:G1"/>
    <mergeCell ref="B2:B3"/>
    <mergeCell ref="A2:A3"/>
    <mergeCell ref="C2:G2"/>
  </mergeCells>
  <phoneticPr fontId="2"/>
  <pageMargins left="0.7" right="0.7" top="0.75" bottom="0.75" header="0.3" footer="0.3"/>
  <pageSetup paperSize="9" orientation="portrait" r:id="rId1"/>
  <ignoredErrors>
    <ignoredError sqref="G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grazen</dc:creator>
  <cp:lastModifiedBy>grazen</cp:lastModifiedBy>
  <dcterms:created xsi:type="dcterms:W3CDTF">2018-10-01T01:30:11Z</dcterms:created>
  <dcterms:modified xsi:type="dcterms:W3CDTF">2018-10-01T01:55:13Z</dcterms:modified>
</cp:coreProperties>
</file>