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Detailed Bgt" sheetId="1" r:id="rId1"/>
    <sheet name="Bgt Summary" sheetId="2" r:id="rId2"/>
  </sheets>
  <definedNames/>
  <calcPr fullCalcOnLoad="1"/>
</workbook>
</file>

<file path=xl/sharedStrings.xml><?xml version="1.0" encoding="utf-8"?>
<sst xmlns="http://schemas.openxmlformats.org/spreadsheetml/2006/main" count="110" uniqueCount="98">
  <si>
    <t>Sno</t>
  </si>
  <si>
    <t>Period</t>
  </si>
  <si>
    <t>Direct Proj. Activities</t>
  </si>
  <si>
    <t>Imputs</t>
  </si>
  <si>
    <t>Qty</t>
  </si>
  <si>
    <t>Unit cost</t>
  </si>
  <si>
    <t>Total  Proj. sum by</t>
  </si>
  <si>
    <t>(BOCADO)/comty</t>
  </si>
  <si>
    <t>Shs</t>
  </si>
  <si>
    <t xml:space="preserve">Senstisation of </t>
  </si>
  <si>
    <t>farming groups</t>
  </si>
  <si>
    <t>Venue &amp; seats</t>
  </si>
  <si>
    <t>Facilitors fee</t>
  </si>
  <si>
    <t>Facilitors travels</t>
  </si>
  <si>
    <t>Facilitator accomodation</t>
  </si>
  <si>
    <t>Trainees food &amp; drinks</t>
  </si>
  <si>
    <t>Trainees transport refund</t>
  </si>
  <si>
    <t>Community meeting events</t>
  </si>
  <si>
    <t xml:space="preserve">Construction of </t>
  </si>
  <si>
    <t>cattle shelters(kiraal)</t>
  </si>
  <si>
    <t>Cattle shelters (kiraal)</t>
  </si>
  <si>
    <t>Procurement of cows &amp;</t>
  </si>
  <si>
    <t>other imputs</t>
  </si>
  <si>
    <t>Transport &amp;distributions</t>
  </si>
  <si>
    <t xml:space="preserve">Transporting cows from </t>
  </si>
  <si>
    <t>supplier to farmers</t>
  </si>
  <si>
    <t>Communication</t>
  </si>
  <si>
    <t>Project secretary</t>
  </si>
  <si>
    <t>Personel(allowances)</t>
  </si>
  <si>
    <t>Evaluation &amp; reporting</t>
  </si>
  <si>
    <t>Monitoring &amp; reporting</t>
  </si>
  <si>
    <t>2 officers</t>
  </si>
  <si>
    <t>12 months</t>
  </si>
  <si>
    <t xml:space="preserve">        BOCADOS PROPOSED  BUDGET FOR </t>
  </si>
  <si>
    <t xml:space="preserve">                  FOR TWELVE MONTHS</t>
  </si>
  <si>
    <t>Vet. Doctor fee/consultancy</t>
  </si>
  <si>
    <t>2 days</t>
  </si>
  <si>
    <t>10000*2days</t>
  </si>
  <si>
    <t>Stationery for workshops</t>
  </si>
  <si>
    <t>Office Rent</t>
  </si>
  <si>
    <t>Basic Activity  One -Senstisation of House holds</t>
  </si>
  <si>
    <t>Total for Activity One</t>
  </si>
  <si>
    <t>Total for Activity Two</t>
  </si>
  <si>
    <t>Programe Management</t>
  </si>
  <si>
    <t>Contingency Fund</t>
  </si>
  <si>
    <t>Total for Prog.Mgt</t>
  </si>
  <si>
    <t>by Activities</t>
  </si>
  <si>
    <t>UGX</t>
  </si>
  <si>
    <t>Basic Activity  One</t>
  </si>
  <si>
    <t>Basic Activity Two</t>
  </si>
  <si>
    <t>Total Project Cost</t>
  </si>
  <si>
    <t xml:space="preserve">      BOCADO'S BUDGET SUMMARY FOR</t>
  </si>
  <si>
    <t>Total project Cost</t>
  </si>
  <si>
    <t>Contribution by BOCADO</t>
  </si>
  <si>
    <t>NB:</t>
  </si>
  <si>
    <t>Breakdown</t>
  </si>
  <si>
    <t>Dewarmers-Sulherdemidin</t>
  </si>
  <si>
    <t>Dairy mineral leak (salt)</t>
  </si>
  <si>
    <t>648Pcs</t>
  </si>
  <si>
    <t>Acaricides/Spona</t>
  </si>
  <si>
    <t>100 ltrs</t>
  </si>
  <si>
    <t>Y/E 2009/10</t>
  </si>
  <si>
    <t>3 times</t>
  </si>
  <si>
    <t>1 officers</t>
  </si>
  <si>
    <t>50000*2days</t>
  </si>
  <si>
    <t>Oct-Nov</t>
  </si>
  <si>
    <t>Exchange rate is One Us $ = Ushs 2,000</t>
  </si>
  <si>
    <t>Total project sum requested</t>
  </si>
  <si>
    <t>Transport means for monitoring</t>
  </si>
  <si>
    <t>Sub-Total requested</t>
  </si>
  <si>
    <t xml:space="preserve">From Donor </t>
  </si>
  <si>
    <t>Laptop computer</t>
  </si>
  <si>
    <t>20 kiraals</t>
  </si>
  <si>
    <t>20 cows</t>
  </si>
  <si>
    <t>Freesian Heifer-incalf ( 75%)</t>
  </si>
  <si>
    <t>20 ltrs</t>
  </si>
  <si>
    <t>20 pcs</t>
  </si>
  <si>
    <t>60 farmers</t>
  </si>
  <si>
    <t>Nov-Dec</t>
  </si>
  <si>
    <t xml:space="preserve">Dec-Sep </t>
  </si>
  <si>
    <t>2000*2days</t>
  </si>
  <si>
    <t xml:space="preserve">                    EMPOWERING WIDOWS WITH LIVESTOCK FARMING SKILLS</t>
  </si>
  <si>
    <t>Basic Activity Two-Support Programe For Widows.</t>
  </si>
  <si>
    <t>Amnt reqstd</t>
  </si>
  <si>
    <t xml:space="preserve">             HEIFER PROJECT-2009/10</t>
  </si>
  <si>
    <t>Amnt reqstd from Donor</t>
  </si>
  <si>
    <t>Exchange rate is One Us $ = Ushs 2000</t>
  </si>
  <si>
    <t>Sub-total reqstd</t>
  </si>
  <si>
    <t>Total project sum</t>
  </si>
  <si>
    <t>Bucket/spray pumps</t>
  </si>
  <si>
    <t>Project Field officer</t>
  </si>
  <si>
    <t>Project Audit fee.</t>
  </si>
  <si>
    <t>Us $, 31,149</t>
  </si>
  <si>
    <t>12%Transaction fee for GGF</t>
  </si>
  <si>
    <t>Us $ 3,738</t>
  </si>
  <si>
    <t>Us$ 34,887</t>
  </si>
  <si>
    <t>12% Transctn fee GGF</t>
  </si>
  <si>
    <t>Us$ 31,149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</si>
</sst>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41" fontId="8" fillId="0" borderId="1" xfId="15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1" fontId="7" fillId="0" borderId="1" xfId="15" applyNumberFormat="1" applyFont="1" applyBorder="1" applyAlignment="1">
      <alignment/>
    </xf>
    <xf numFmtId="41" fontId="8" fillId="0" borderId="1" xfId="15" applyNumberFormat="1" applyFont="1" applyFill="1" applyBorder="1" applyAlignment="1">
      <alignment/>
    </xf>
    <xf numFmtId="41" fontId="7" fillId="0" borderId="1" xfId="15" applyNumberFormat="1" applyFont="1" applyFill="1" applyBorder="1" applyAlignment="1">
      <alignment/>
    </xf>
    <xf numFmtId="41" fontId="8" fillId="0" borderId="1" xfId="15" applyNumberFormat="1" applyFont="1" applyBorder="1" applyAlignment="1">
      <alignment horizontal="right"/>
    </xf>
    <xf numFmtId="41" fontId="7" fillId="0" borderId="1" xfId="0" applyNumberFormat="1" applyFont="1" applyBorder="1" applyAlignment="1">
      <alignment/>
    </xf>
    <xf numFmtId="41" fontId="7" fillId="0" borderId="1" xfId="0" applyNumberFormat="1" applyFont="1" applyFill="1" applyBorder="1" applyAlignment="1">
      <alignment/>
    </xf>
    <xf numFmtId="41" fontId="8" fillId="0" borderId="1" xfId="0" applyNumberFormat="1" applyFont="1" applyBorder="1" applyAlignment="1">
      <alignment/>
    </xf>
    <xf numFmtId="41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0" xfId="0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1" fontId="7" fillId="0" borderId="1" xfId="0" applyNumberFormat="1" applyFont="1" applyBorder="1" applyAlignment="1">
      <alignment horizontal="center"/>
    </xf>
    <xf numFmtId="6" fontId="7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C40">
      <selection activeCell="F17" sqref="F17"/>
    </sheetView>
  </sheetViews>
  <sheetFormatPr defaultColWidth="9.140625" defaultRowHeight="12.75"/>
  <cols>
    <col min="1" max="1" width="3.57421875" style="0" customWidth="1"/>
    <col min="2" max="2" width="9.421875" style="0" customWidth="1"/>
    <col min="3" max="3" width="21.00390625" style="0" customWidth="1"/>
    <col min="4" max="4" width="27.28125" style="0" customWidth="1"/>
    <col min="5" max="5" width="10.00390625" style="0" customWidth="1"/>
    <col min="6" max="6" width="11.140625" style="0" customWidth="1"/>
    <col min="7" max="7" width="16.57421875" style="0" customWidth="1"/>
    <col min="8" max="8" width="12.7109375" style="0" customWidth="1"/>
  </cols>
  <sheetData>
    <row r="1" spans="1:9" ht="14.25" customHeight="1">
      <c r="A1" s="1"/>
      <c r="B1" s="1"/>
      <c r="C1" s="6"/>
      <c r="D1" s="6" t="s">
        <v>33</v>
      </c>
      <c r="E1" s="6"/>
      <c r="F1" s="6"/>
      <c r="G1" s="6"/>
      <c r="H1" s="7"/>
      <c r="I1" s="5"/>
    </row>
    <row r="2" spans="1:9" ht="14.25" customHeight="1">
      <c r="A2" s="1"/>
      <c r="B2" s="1"/>
      <c r="C2" s="6" t="s">
        <v>81</v>
      </c>
      <c r="D2" s="6"/>
      <c r="E2" s="6"/>
      <c r="F2" s="6"/>
      <c r="G2" s="6"/>
      <c r="H2" s="7"/>
      <c r="I2" s="5"/>
    </row>
    <row r="3" spans="1:9" ht="14.25" customHeight="1">
      <c r="A3" s="1" t="s">
        <v>0</v>
      </c>
      <c r="B3" s="1"/>
      <c r="C3" s="6"/>
      <c r="D3" s="6" t="s">
        <v>34</v>
      </c>
      <c r="E3" s="6"/>
      <c r="F3" s="6"/>
      <c r="G3" s="6"/>
      <c r="H3" s="7"/>
      <c r="I3" s="5"/>
    </row>
    <row r="4" spans="1:9" ht="14.25" customHeight="1">
      <c r="A4" s="2">
        <v>1</v>
      </c>
      <c r="B4" s="3" t="s">
        <v>40</v>
      </c>
      <c r="C4" s="6"/>
      <c r="D4" s="6"/>
      <c r="E4" s="6"/>
      <c r="F4" s="6"/>
      <c r="G4" s="6"/>
      <c r="H4" s="7"/>
      <c r="I4" s="5"/>
    </row>
    <row r="5" spans="1:9" ht="14.25" customHeight="1">
      <c r="A5" s="1"/>
      <c r="B5" s="1"/>
      <c r="C5" s="6"/>
      <c r="D5" s="6"/>
      <c r="E5" s="6"/>
      <c r="F5" s="6"/>
      <c r="G5" s="6"/>
      <c r="H5" s="7"/>
      <c r="I5" s="5"/>
    </row>
    <row r="6" spans="1:9" ht="14.25" customHeight="1">
      <c r="A6" s="2"/>
      <c r="B6" s="25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6" t="s">
        <v>83</v>
      </c>
      <c r="I6" s="5"/>
    </row>
    <row r="7" spans="1:9" ht="14.25" customHeight="1">
      <c r="A7" s="2"/>
      <c r="B7" s="6" t="s">
        <v>61</v>
      </c>
      <c r="C7" s="7"/>
      <c r="D7" s="7"/>
      <c r="E7" s="7"/>
      <c r="F7" s="7"/>
      <c r="G7" s="7" t="s">
        <v>7</v>
      </c>
      <c r="H7" s="8" t="s">
        <v>70</v>
      </c>
      <c r="I7" s="5"/>
    </row>
    <row r="8" spans="1:9" ht="14.25" customHeight="1">
      <c r="A8" s="1"/>
      <c r="B8" s="7"/>
      <c r="C8" s="7"/>
      <c r="D8" s="7"/>
      <c r="E8" s="7"/>
      <c r="F8" s="7"/>
      <c r="G8" s="9" t="s">
        <v>8</v>
      </c>
      <c r="H8" s="9" t="s">
        <v>8</v>
      </c>
      <c r="I8" s="5"/>
    </row>
    <row r="9" spans="1:9" ht="14.25" customHeight="1">
      <c r="A9" s="2"/>
      <c r="B9" s="7" t="s">
        <v>65</v>
      </c>
      <c r="C9" s="7" t="s">
        <v>9</v>
      </c>
      <c r="D9" s="7" t="s">
        <v>11</v>
      </c>
      <c r="E9" s="7" t="s">
        <v>36</v>
      </c>
      <c r="F9" s="10">
        <v>100000</v>
      </c>
      <c r="G9" s="11">
        <v>200000</v>
      </c>
      <c r="H9" s="11">
        <v>0</v>
      </c>
      <c r="I9" s="5"/>
    </row>
    <row r="10" spans="1:9" ht="14.25" customHeight="1">
      <c r="A10" s="1"/>
      <c r="B10" s="1"/>
      <c r="C10" s="7" t="s">
        <v>10</v>
      </c>
      <c r="D10" s="7" t="s">
        <v>12</v>
      </c>
      <c r="E10" s="7" t="s">
        <v>63</v>
      </c>
      <c r="F10" s="12" t="s">
        <v>64</v>
      </c>
      <c r="G10" s="11">
        <v>100000</v>
      </c>
      <c r="H10" s="11"/>
      <c r="I10" s="5"/>
    </row>
    <row r="11" spans="1:9" ht="14.25" customHeight="1">
      <c r="A11" s="1"/>
      <c r="B11" s="1"/>
      <c r="C11" s="7"/>
      <c r="D11" s="7" t="s">
        <v>13</v>
      </c>
      <c r="E11" s="7" t="s">
        <v>31</v>
      </c>
      <c r="F11" s="13" t="s">
        <v>37</v>
      </c>
      <c r="G11" s="11">
        <v>40000</v>
      </c>
      <c r="H11" s="11"/>
      <c r="I11" s="5"/>
    </row>
    <row r="12" spans="1:9" ht="14.25" customHeight="1">
      <c r="A12" s="1"/>
      <c r="B12" s="1"/>
      <c r="C12" s="7"/>
      <c r="D12" s="7" t="s">
        <v>14</v>
      </c>
      <c r="E12" s="7" t="s">
        <v>31</v>
      </c>
      <c r="F12" s="13" t="s">
        <v>37</v>
      </c>
      <c r="G12" s="11">
        <v>40000</v>
      </c>
      <c r="H12" s="11"/>
      <c r="I12" s="5"/>
    </row>
    <row r="13" spans="1:9" ht="14.25" customHeight="1">
      <c r="A13" s="1"/>
      <c r="B13" s="1"/>
      <c r="C13" s="7"/>
      <c r="D13" s="7" t="s">
        <v>15</v>
      </c>
      <c r="E13" s="7" t="s">
        <v>77</v>
      </c>
      <c r="F13" s="13" t="s">
        <v>80</v>
      </c>
      <c r="G13" s="11">
        <v>240000</v>
      </c>
      <c r="H13" s="11"/>
      <c r="I13" s="5"/>
    </row>
    <row r="14" spans="1:9" ht="14.25" customHeight="1">
      <c r="A14" s="1"/>
      <c r="B14" s="1"/>
      <c r="C14" s="7"/>
      <c r="D14" s="7" t="s">
        <v>16</v>
      </c>
      <c r="E14" s="7" t="s">
        <v>77</v>
      </c>
      <c r="F14" s="13" t="s">
        <v>80</v>
      </c>
      <c r="G14" s="11">
        <v>240000</v>
      </c>
      <c r="H14" s="11"/>
      <c r="I14" s="5"/>
    </row>
    <row r="15" spans="1:9" ht="14.25" customHeight="1">
      <c r="A15" s="1"/>
      <c r="B15" s="1"/>
      <c r="C15" s="7"/>
      <c r="D15" s="7" t="s">
        <v>17</v>
      </c>
      <c r="E15" s="7" t="s">
        <v>62</v>
      </c>
      <c r="F15" s="10">
        <v>250000</v>
      </c>
      <c r="G15" s="11">
        <v>750000</v>
      </c>
      <c r="H15" s="11"/>
      <c r="I15" s="5"/>
    </row>
    <row r="16" spans="1:9" ht="14.25" customHeight="1">
      <c r="A16" s="1"/>
      <c r="B16" s="1"/>
      <c r="C16" s="7"/>
      <c r="D16" s="7" t="s">
        <v>38</v>
      </c>
      <c r="E16" s="7"/>
      <c r="F16" s="10">
        <v>300000</v>
      </c>
      <c r="G16" s="11">
        <v>300000</v>
      </c>
      <c r="H16" s="11"/>
      <c r="I16" s="5"/>
    </row>
    <row r="17" spans="1:9" ht="14.25" customHeight="1">
      <c r="A17" s="1"/>
      <c r="B17" s="2" t="s">
        <v>41</v>
      </c>
      <c r="C17" s="7"/>
      <c r="D17" s="7"/>
      <c r="E17" s="7"/>
      <c r="F17" s="10"/>
      <c r="G17" s="14">
        <f>SUM(G9:G16)</f>
        <v>1910000</v>
      </c>
      <c r="H17" s="14">
        <f>SUM(H9:H16)</f>
        <v>0</v>
      </c>
      <c r="I17" s="5"/>
    </row>
    <row r="18" spans="1:9" ht="14.25" customHeight="1">
      <c r="A18" s="1"/>
      <c r="B18" s="2"/>
      <c r="C18" s="7"/>
      <c r="D18" s="7"/>
      <c r="E18" s="7"/>
      <c r="F18" s="10"/>
      <c r="G18" s="14"/>
      <c r="H18" s="11"/>
      <c r="I18" s="5"/>
    </row>
    <row r="19" spans="1:9" ht="14.25" customHeight="1">
      <c r="A19" s="3">
        <v>2</v>
      </c>
      <c r="B19" s="3" t="s">
        <v>82</v>
      </c>
      <c r="C19" s="7"/>
      <c r="D19" s="7"/>
      <c r="E19" s="7"/>
      <c r="F19" s="10"/>
      <c r="G19" s="14"/>
      <c r="H19" s="11"/>
      <c r="I19" s="5"/>
    </row>
    <row r="20" spans="1:9" ht="14.25" customHeight="1">
      <c r="A20" s="1"/>
      <c r="B20" s="2"/>
      <c r="C20" s="7"/>
      <c r="D20" s="7"/>
      <c r="E20" s="7"/>
      <c r="F20" s="10"/>
      <c r="G20" s="14"/>
      <c r="H20" s="11"/>
      <c r="I20" s="5"/>
    </row>
    <row r="21" spans="1:9" ht="14.25" customHeight="1">
      <c r="A21" s="2"/>
      <c r="B21" s="7" t="s">
        <v>78</v>
      </c>
      <c r="C21" s="7" t="s">
        <v>18</v>
      </c>
      <c r="D21" s="7"/>
      <c r="E21" s="7"/>
      <c r="F21" s="7"/>
      <c r="G21" s="11"/>
      <c r="H21" s="11"/>
      <c r="I21" s="5"/>
    </row>
    <row r="22" spans="1:9" ht="14.25" customHeight="1">
      <c r="A22" s="2"/>
      <c r="B22" s="1"/>
      <c r="C22" s="7" t="s">
        <v>19</v>
      </c>
      <c r="D22" s="7" t="s">
        <v>20</v>
      </c>
      <c r="E22" s="7" t="s">
        <v>72</v>
      </c>
      <c r="F22" s="10">
        <v>150000</v>
      </c>
      <c r="G22" s="11">
        <v>3000000</v>
      </c>
      <c r="H22" s="15">
        <v>3000000</v>
      </c>
      <c r="I22" s="5"/>
    </row>
    <row r="23" spans="1:9" ht="14.25" customHeight="1">
      <c r="A23" s="2"/>
      <c r="B23" s="1"/>
      <c r="C23" s="7" t="s">
        <v>21</v>
      </c>
      <c r="D23" s="7" t="s">
        <v>74</v>
      </c>
      <c r="E23" s="7" t="s">
        <v>73</v>
      </c>
      <c r="F23" s="10">
        <v>1800000</v>
      </c>
      <c r="G23" s="11">
        <v>36000000</v>
      </c>
      <c r="H23" s="15">
        <v>36000000</v>
      </c>
      <c r="I23" s="5"/>
    </row>
    <row r="24" spans="1:9" ht="14.25" customHeight="1">
      <c r="A24" s="1"/>
      <c r="B24" s="1"/>
      <c r="C24" s="7" t="s">
        <v>22</v>
      </c>
      <c r="D24" s="7" t="s">
        <v>56</v>
      </c>
      <c r="E24" s="7" t="s">
        <v>75</v>
      </c>
      <c r="F24" s="10">
        <v>50000</v>
      </c>
      <c r="G24" s="11">
        <v>1000000</v>
      </c>
      <c r="H24" s="15">
        <v>1000000</v>
      </c>
      <c r="I24" s="5"/>
    </row>
    <row r="25" spans="1:9" ht="14.25" customHeight="1">
      <c r="A25" s="1"/>
      <c r="B25" s="1"/>
      <c r="C25" s="7"/>
      <c r="D25" s="7" t="s">
        <v>57</v>
      </c>
      <c r="E25" s="7" t="s">
        <v>58</v>
      </c>
      <c r="F25" s="10">
        <v>5000</v>
      </c>
      <c r="G25" s="11">
        <v>3240000</v>
      </c>
      <c r="H25" s="15">
        <v>3240000</v>
      </c>
      <c r="I25" s="5"/>
    </row>
    <row r="26" spans="1:9" ht="14.25" customHeight="1">
      <c r="A26" s="1"/>
      <c r="B26" s="1"/>
      <c r="C26" s="7"/>
      <c r="D26" s="7" t="s">
        <v>59</v>
      </c>
      <c r="E26" s="7" t="s">
        <v>60</v>
      </c>
      <c r="F26" s="10">
        <v>40000</v>
      </c>
      <c r="G26" s="11">
        <v>4000000</v>
      </c>
      <c r="H26" s="15">
        <v>4000000</v>
      </c>
      <c r="I26" s="5"/>
    </row>
    <row r="27" spans="1:9" ht="14.25" customHeight="1">
      <c r="A27" s="1"/>
      <c r="B27" s="1"/>
      <c r="C27" s="7"/>
      <c r="D27" s="7" t="s">
        <v>89</v>
      </c>
      <c r="E27" s="7" t="s">
        <v>76</v>
      </c>
      <c r="F27" s="10">
        <v>150000</v>
      </c>
      <c r="G27" s="11">
        <v>3000000</v>
      </c>
      <c r="H27" s="15">
        <v>3000000</v>
      </c>
      <c r="I27" s="5"/>
    </row>
    <row r="28" spans="1:9" ht="14.25" customHeight="1">
      <c r="A28" s="2"/>
      <c r="B28" s="1"/>
      <c r="C28" s="7" t="s">
        <v>23</v>
      </c>
      <c r="D28" s="7" t="s">
        <v>24</v>
      </c>
      <c r="E28" s="7" t="s">
        <v>73</v>
      </c>
      <c r="F28" s="7"/>
      <c r="G28" s="11">
        <v>1450000</v>
      </c>
      <c r="H28" s="15">
        <v>1450000</v>
      </c>
      <c r="I28" s="5"/>
    </row>
    <row r="29" spans="1:9" ht="14.25" customHeight="1">
      <c r="A29" s="2"/>
      <c r="B29" s="1"/>
      <c r="C29" s="7"/>
      <c r="D29" s="7" t="s">
        <v>25</v>
      </c>
      <c r="E29" s="7"/>
      <c r="F29" s="7"/>
      <c r="G29" s="11"/>
      <c r="H29" s="15"/>
      <c r="I29" s="5"/>
    </row>
    <row r="30" spans="1:9" ht="14.25" customHeight="1">
      <c r="A30" s="2"/>
      <c r="B30" s="2" t="s">
        <v>42</v>
      </c>
      <c r="C30" s="6"/>
      <c r="D30" s="7"/>
      <c r="E30" s="7"/>
      <c r="F30" s="7"/>
      <c r="G30" s="14">
        <f>SUM(G22:G29)</f>
        <v>51690000</v>
      </c>
      <c r="H30" s="14">
        <f>SUM(H22:H29)</f>
        <v>51690000</v>
      </c>
      <c r="I30" s="5"/>
    </row>
    <row r="31" spans="1:9" ht="14.25" customHeight="1">
      <c r="A31" s="2"/>
      <c r="B31" s="1"/>
      <c r="C31" s="7"/>
      <c r="D31" s="7"/>
      <c r="E31" s="7"/>
      <c r="F31" s="7"/>
      <c r="G31" s="11"/>
      <c r="H31" s="15"/>
      <c r="I31" s="5"/>
    </row>
    <row r="32" spans="1:9" ht="14.25" customHeight="1">
      <c r="A32" s="3">
        <v>3</v>
      </c>
      <c r="B32" s="3" t="s">
        <v>43</v>
      </c>
      <c r="C32" s="6"/>
      <c r="D32" s="6"/>
      <c r="E32" s="6"/>
      <c r="F32" s="7"/>
      <c r="G32" s="11"/>
      <c r="H32" s="16"/>
      <c r="I32" s="5"/>
    </row>
    <row r="33" spans="1:9" ht="14.25" customHeight="1">
      <c r="A33" s="1"/>
      <c r="B33" s="1"/>
      <c r="C33" s="7"/>
      <c r="D33" s="7"/>
      <c r="E33" s="7"/>
      <c r="F33" s="7"/>
      <c r="G33" s="11"/>
      <c r="H33" s="15"/>
      <c r="I33" s="5"/>
    </row>
    <row r="34" spans="1:9" ht="14.25" customHeight="1">
      <c r="A34" s="2"/>
      <c r="B34" s="7" t="s">
        <v>79</v>
      </c>
      <c r="C34" s="7" t="s">
        <v>30</v>
      </c>
      <c r="D34" s="7" t="s">
        <v>35</v>
      </c>
      <c r="E34" s="7" t="s">
        <v>73</v>
      </c>
      <c r="F34" s="10">
        <v>120000</v>
      </c>
      <c r="G34" s="11">
        <v>2160000</v>
      </c>
      <c r="H34" s="15">
        <v>2160000</v>
      </c>
      <c r="I34" s="5"/>
    </row>
    <row r="35" spans="1:9" ht="14.25" customHeight="1">
      <c r="A35" s="2"/>
      <c r="B35" s="1"/>
      <c r="C35" s="7"/>
      <c r="D35" s="7" t="s">
        <v>68</v>
      </c>
      <c r="E35" s="7"/>
      <c r="F35" s="10"/>
      <c r="G35" s="11">
        <v>3500000</v>
      </c>
      <c r="H35" s="15">
        <v>3500000</v>
      </c>
      <c r="I35" s="5"/>
    </row>
    <row r="36" spans="1:9" ht="14.25" customHeight="1">
      <c r="A36" s="2"/>
      <c r="B36" s="1"/>
      <c r="C36" s="7"/>
      <c r="D36" s="7" t="s">
        <v>71</v>
      </c>
      <c r="E36" s="26">
        <v>1</v>
      </c>
      <c r="F36" s="10">
        <v>1500000</v>
      </c>
      <c r="G36" s="11">
        <v>1500000</v>
      </c>
      <c r="H36" s="15">
        <v>1500000</v>
      </c>
      <c r="I36" s="5"/>
    </row>
    <row r="37" spans="1:9" ht="14.25" customHeight="1">
      <c r="A37" s="2"/>
      <c r="B37" s="1"/>
      <c r="C37" s="7" t="s">
        <v>29</v>
      </c>
      <c r="D37" s="7" t="s">
        <v>91</v>
      </c>
      <c r="E37" s="26"/>
      <c r="F37" s="10">
        <v>900000</v>
      </c>
      <c r="G37" s="11">
        <v>900000</v>
      </c>
      <c r="H37" s="11">
        <v>900000</v>
      </c>
      <c r="I37" s="5"/>
    </row>
    <row r="38" spans="1:9" ht="14.25" customHeight="1">
      <c r="A38" s="2"/>
      <c r="B38" s="1"/>
      <c r="C38" s="7"/>
      <c r="D38" s="7" t="s">
        <v>26</v>
      </c>
      <c r="E38" s="7"/>
      <c r="F38" s="7"/>
      <c r="G38" s="11">
        <v>480000</v>
      </c>
      <c r="H38" s="15">
        <v>0</v>
      </c>
      <c r="I38" s="5"/>
    </row>
    <row r="39" spans="1:9" ht="14.25" customHeight="1">
      <c r="A39" s="2"/>
      <c r="B39" s="1"/>
      <c r="C39" s="7"/>
      <c r="D39" s="7" t="s">
        <v>39</v>
      </c>
      <c r="E39" s="7" t="s">
        <v>32</v>
      </c>
      <c r="F39" s="17">
        <v>100000</v>
      </c>
      <c r="G39" s="11">
        <v>1200000</v>
      </c>
      <c r="H39" s="15">
        <v>0</v>
      </c>
      <c r="I39" s="5"/>
    </row>
    <row r="40" spans="1:9" ht="14.25" customHeight="1">
      <c r="A40" s="2"/>
      <c r="B40" s="1"/>
      <c r="C40" s="7" t="s">
        <v>28</v>
      </c>
      <c r="D40" s="7" t="s">
        <v>27</v>
      </c>
      <c r="E40" s="7" t="s">
        <v>32</v>
      </c>
      <c r="F40" s="10">
        <v>100000</v>
      </c>
      <c r="G40" s="11">
        <v>1200000</v>
      </c>
      <c r="H40" s="15">
        <v>1200000</v>
      </c>
      <c r="I40" s="5"/>
    </row>
    <row r="41" spans="1:9" ht="14.25" customHeight="1">
      <c r="A41" s="2"/>
      <c r="B41" s="1"/>
      <c r="C41" s="7"/>
      <c r="D41" s="7" t="s">
        <v>90</v>
      </c>
      <c r="E41" s="7" t="s">
        <v>32</v>
      </c>
      <c r="F41" s="12">
        <v>100000</v>
      </c>
      <c r="G41" s="11">
        <v>1200000</v>
      </c>
      <c r="H41" s="15">
        <v>1200000</v>
      </c>
      <c r="I41" s="5"/>
    </row>
    <row r="42" spans="1:9" ht="14.25" customHeight="1">
      <c r="A42" s="2"/>
      <c r="B42" s="1"/>
      <c r="C42" s="7"/>
      <c r="D42" s="7" t="s">
        <v>44</v>
      </c>
      <c r="E42" s="7"/>
      <c r="F42" s="7"/>
      <c r="G42" s="11">
        <v>147500</v>
      </c>
      <c r="H42" s="15">
        <v>147500</v>
      </c>
      <c r="I42" s="5"/>
    </row>
    <row r="43" spans="1:9" ht="14.25" customHeight="1">
      <c r="A43" s="1"/>
      <c r="B43" s="1"/>
      <c r="C43" s="6" t="s">
        <v>45</v>
      </c>
      <c r="D43" s="7"/>
      <c r="E43" s="7"/>
      <c r="F43" s="7"/>
      <c r="G43" s="18">
        <f>SUM(G34:G42)</f>
        <v>12287500</v>
      </c>
      <c r="H43" s="18">
        <f>SUM(H34:H42)</f>
        <v>10607500</v>
      </c>
      <c r="I43" s="5"/>
    </row>
    <row r="44" spans="1:9" ht="14.25" customHeight="1">
      <c r="A44" s="1"/>
      <c r="B44" s="1"/>
      <c r="C44" s="6"/>
      <c r="D44" s="7"/>
      <c r="E44" s="7"/>
      <c r="F44" s="7"/>
      <c r="G44" s="18"/>
      <c r="H44" s="18"/>
      <c r="I44" s="5"/>
    </row>
    <row r="45" spans="1:9" ht="14.25" customHeight="1">
      <c r="A45" s="1"/>
      <c r="B45" s="2"/>
      <c r="C45" s="6"/>
      <c r="D45" s="7"/>
      <c r="E45" s="7"/>
      <c r="F45" s="7"/>
      <c r="G45" s="18">
        <f>G17+G30+G43</f>
        <v>65887500</v>
      </c>
      <c r="H45" s="19">
        <f>H30+H43</f>
        <v>62297500</v>
      </c>
      <c r="I45" s="5"/>
    </row>
    <row r="46" spans="1:9" ht="14.25" customHeight="1">
      <c r="A46" s="1"/>
      <c r="B46" s="1"/>
      <c r="C46" s="7"/>
      <c r="D46" s="7" t="s">
        <v>69</v>
      </c>
      <c r="E46" s="7"/>
      <c r="F46" s="7"/>
      <c r="G46" s="20"/>
      <c r="H46" s="21" t="s">
        <v>92</v>
      </c>
      <c r="I46" s="5"/>
    </row>
    <row r="47" spans="1:9" ht="14.25" customHeight="1">
      <c r="A47" s="1"/>
      <c r="B47" s="1"/>
      <c r="C47" s="7"/>
      <c r="D47" s="7" t="s">
        <v>93</v>
      </c>
      <c r="E47" s="7"/>
      <c r="F47" s="7"/>
      <c r="G47" s="20"/>
      <c r="H47" s="21">
        <v>3738</v>
      </c>
      <c r="I47" s="5"/>
    </row>
    <row r="48" spans="1:9" s="24" customFormat="1" ht="14.25" customHeight="1">
      <c r="A48" s="2"/>
      <c r="B48" s="2"/>
      <c r="C48" s="6"/>
      <c r="D48" s="6" t="s">
        <v>67</v>
      </c>
      <c r="E48" s="6"/>
      <c r="F48" s="6"/>
      <c r="G48" s="18"/>
      <c r="H48" s="33">
        <v>34887</v>
      </c>
      <c r="I48" s="23"/>
    </row>
    <row r="49" spans="1:9" ht="14.25" customHeight="1">
      <c r="A49" s="1"/>
      <c r="B49" s="1"/>
      <c r="C49" s="7"/>
      <c r="D49" s="7"/>
      <c r="E49" s="6" t="s">
        <v>66</v>
      </c>
      <c r="F49" s="6"/>
      <c r="G49" s="18"/>
      <c r="H49" s="20"/>
      <c r="I49" s="5"/>
    </row>
    <row r="50" spans="3:9" ht="14.25" customHeight="1">
      <c r="C50" s="22"/>
      <c r="D50" s="22"/>
      <c r="E50" s="22"/>
      <c r="F50" s="22"/>
      <c r="G50" s="22"/>
      <c r="H50" s="22"/>
      <c r="I50" s="5"/>
    </row>
    <row r="51" spans="3:9" ht="14.25" customHeight="1">
      <c r="C51" s="22"/>
      <c r="D51" s="22"/>
      <c r="E51" s="22"/>
      <c r="F51" s="22"/>
      <c r="G51" s="22"/>
      <c r="H51" s="22"/>
      <c r="I51" s="5"/>
    </row>
    <row r="52" spans="3:9" ht="14.25" customHeight="1">
      <c r="C52" s="22"/>
      <c r="D52" s="22"/>
      <c r="E52" s="22"/>
      <c r="F52" s="22"/>
      <c r="G52" s="22"/>
      <c r="H52" s="22"/>
      <c r="I52" s="5"/>
    </row>
    <row r="53" spans="3:9" ht="14.25" customHeight="1">
      <c r="C53" s="22"/>
      <c r="D53" s="22"/>
      <c r="E53" s="22"/>
      <c r="F53" s="22"/>
      <c r="G53" s="22"/>
      <c r="H53" s="22"/>
      <c r="I53" s="5"/>
    </row>
    <row r="54" spans="3:9" ht="14.25" customHeight="1">
      <c r="C54" s="22"/>
      <c r="D54" s="22"/>
      <c r="E54" s="22"/>
      <c r="F54" s="22"/>
      <c r="G54" s="22"/>
      <c r="H54" s="22"/>
      <c r="I54" s="5"/>
    </row>
    <row r="55" spans="3:9" ht="15.75">
      <c r="C55" s="22"/>
      <c r="D55" s="22"/>
      <c r="E55" s="22"/>
      <c r="F55" s="22"/>
      <c r="G55" s="22"/>
      <c r="H55" s="22"/>
      <c r="I55" s="5"/>
    </row>
    <row r="56" spans="3:9" ht="12.75">
      <c r="C56" s="4"/>
      <c r="D56" s="4"/>
      <c r="E56" s="4"/>
      <c r="F56" s="4"/>
      <c r="G56" s="4"/>
      <c r="H56" s="4"/>
      <c r="I56" s="4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tabSelected="1" workbookViewId="0" topLeftCell="A7">
      <selection activeCell="B1" sqref="B1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26.7109375" style="0" customWidth="1"/>
    <col min="4" max="4" width="25.421875" style="0" customWidth="1"/>
  </cols>
  <sheetData>
    <row r="1" s="22" customFormat="1" ht="15"/>
    <row r="2" spans="1:4" s="22" customFormat="1" ht="15">
      <c r="A2" s="7"/>
      <c r="B2" s="6" t="s">
        <v>51</v>
      </c>
      <c r="C2" s="6"/>
      <c r="D2" s="6"/>
    </row>
    <row r="3" spans="1:4" s="22" customFormat="1" ht="15">
      <c r="A3" s="7"/>
      <c r="B3" s="6" t="s">
        <v>84</v>
      </c>
      <c r="C3" s="6"/>
      <c r="D3" s="6"/>
    </row>
    <row r="4" spans="1:4" s="22" customFormat="1" ht="15">
      <c r="A4" s="6"/>
      <c r="B4" s="7"/>
      <c r="C4" s="6"/>
      <c r="D4" s="6"/>
    </row>
    <row r="5" spans="1:4" s="22" customFormat="1" ht="15">
      <c r="A5" s="6" t="s">
        <v>55</v>
      </c>
      <c r="B5" s="9"/>
      <c r="C5" s="9"/>
      <c r="D5" s="9"/>
    </row>
    <row r="6" spans="1:4" s="27" customFormat="1" ht="14.25">
      <c r="A6" s="6" t="s">
        <v>46</v>
      </c>
      <c r="B6" s="9" t="s">
        <v>52</v>
      </c>
      <c r="C6" s="9" t="s">
        <v>53</v>
      </c>
      <c r="D6" s="9" t="s">
        <v>85</v>
      </c>
    </row>
    <row r="7" spans="1:4" s="22" customFormat="1" ht="15">
      <c r="A7" s="7"/>
      <c r="B7" s="9" t="s">
        <v>47</v>
      </c>
      <c r="C7" s="9" t="s">
        <v>47</v>
      </c>
      <c r="D7" s="9" t="s">
        <v>47</v>
      </c>
    </row>
    <row r="8" spans="1:4" s="22" customFormat="1" ht="15">
      <c r="A8" s="7" t="s">
        <v>48</v>
      </c>
      <c r="B8" s="12">
        <v>1910000</v>
      </c>
      <c r="C8" s="28">
        <v>1910000</v>
      </c>
      <c r="D8" s="25">
        <v>0</v>
      </c>
    </row>
    <row r="9" spans="1:4" s="22" customFormat="1" ht="15">
      <c r="A9" s="7" t="s">
        <v>49</v>
      </c>
      <c r="B9" s="10">
        <v>51690000</v>
      </c>
      <c r="C9" s="28">
        <v>0</v>
      </c>
      <c r="D9" s="28">
        <v>51690000</v>
      </c>
    </row>
    <row r="10" spans="1:4" s="22" customFormat="1" ht="15">
      <c r="A10" s="7" t="s">
        <v>43</v>
      </c>
      <c r="B10" s="10">
        <v>12287500</v>
      </c>
      <c r="C10" s="28">
        <v>1680000</v>
      </c>
      <c r="D10" s="28">
        <v>10607500</v>
      </c>
    </row>
    <row r="11" spans="1:4" s="22" customFormat="1" ht="15">
      <c r="A11" s="8" t="s">
        <v>50</v>
      </c>
      <c r="B11" s="29">
        <f>SUM(B8:B10)</f>
        <v>65887500</v>
      </c>
      <c r="C11" s="30">
        <f>SUM(C8:C10)</f>
        <v>3590000</v>
      </c>
      <c r="D11" s="30">
        <f>SUM(D8:D10)</f>
        <v>62297500</v>
      </c>
    </row>
    <row r="12" spans="2:4" s="22" customFormat="1" ht="15">
      <c r="B12" s="22" t="s">
        <v>87</v>
      </c>
      <c r="D12" s="31" t="s">
        <v>97</v>
      </c>
    </row>
    <row r="13" spans="1:4" s="22" customFormat="1" ht="15">
      <c r="A13" s="7"/>
      <c r="B13" s="7" t="s">
        <v>96</v>
      </c>
      <c r="C13" s="7"/>
      <c r="D13" s="32" t="s">
        <v>94</v>
      </c>
    </row>
    <row r="14" spans="1:4" s="22" customFormat="1" ht="15">
      <c r="A14" s="7"/>
      <c r="B14" s="6" t="s">
        <v>88</v>
      </c>
      <c r="C14" s="7"/>
      <c r="D14" s="32" t="s">
        <v>95</v>
      </c>
    </row>
    <row r="15" spans="1:4" s="22" customFormat="1" ht="15">
      <c r="A15" s="7"/>
      <c r="B15" s="6"/>
      <c r="C15" s="7"/>
      <c r="D15" s="32"/>
    </row>
    <row r="16" spans="1:4" s="22" customFormat="1" ht="15">
      <c r="A16" s="6" t="s">
        <v>54</v>
      </c>
      <c r="B16" s="7"/>
      <c r="C16" s="6" t="s">
        <v>86</v>
      </c>
      <c r="D16" s="6"/>
    </row>
    <row r="17" s="22" customFormat="1" ht="15"/>
    <row r="18" s="22" customFormat="1" ht="15"/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MULLTIPLEX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2009-07-27T13:33:20Z</cp:lastPrinted>
  <dcterms:created xsi:type="dcterms:W3CDTF">2008-09-06T10:13:01Z</dcterms:created>
  <dcterms:modified xsi:type="dcterms:W3CDTF">2009-08-04T15:34:17Z</dcterms:modified>
  <cp:category/>
  <cp:version/>
  <cp:contentType/>
  <cp:contentStatus/>
</cp:coreProperties>
</file>