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7235" windowHeight="9270"/>
  </bookViews>
  <sheets>
    <sheet name="BUDGET" sheetId="2" r:id="rId1"/>
  </sheets>
  <calcPr calcId="125725"/>
</workbook>
</file>

<file path=xl/calcChain.xml><?xml version="1.0" encoding="utf-8"?>
<calcChain xmlns="http://schemas.openxmlformats.org/spreadsheetml/2006/main">
  <c r="H36" i="2"/>
  <c r="H37"/>
  <c r="H38"/>
  <c r="H35"/>
  <c r="H39"/>
  <c r="H26"/>
  <c r="H27" s="1"/>
  <c r="H14"/>
  <c r="H15" s="1"/>
  <c r="H4"/>
  <c r="H5"/>
  <c r="H6"/>
  <c r="H8"/>
  <c r="H9"/>
  <c r="H10"/>
  <c r="H11"/>
  <c r="H12"/>
  <c r="H16"/>
  <c r="H17"/>
  <c r="H18"/>
  <c r="H19"/>
  <c r="H20"/>
  <c r="H21"/>
  <c r="H22"/>
  <c r="H23"/>
  <c r="H24"/>
  <c r="H28"/>
  <c r="H29" s="1"/>
  <c r="H30"/>
  <c r="H31"/>
  <c r="H32"/>
  <c r="H33"/>
  <c r="H34" s="1"/>
  <c r="H3"/>
  <c r="H7" l="1"/>
  <c r="H25"/>
  <c r="H13"/>
  <c r="H40" l="1"/>
</calcChain>
</file>

<file path=xl/sharedStrings.xml><?xml version="1.0" encoding="utf-8"?>
<sst xmlns="http://schemas.openxmlformats.org/spreadsheetml/2006/main" count="83" uniqueCount="55">
  <si>
    <t>Activity</t>
  </si>
  <si>
    <t>Resources Required</t>
  </si>
  <si>
    <t>Frequency</t>
  </si>
  <si>
    <t>Materials (pens &amp; note pad)</t>
  </si>
  <si>
    <t>Snack, water &amp; lunch</t>
  </si>
  <si>
    <t>Sub-total</t>
  </si>
  <si>
    <t>T&amp;T for participants</t>
  </si>
  <si>
    <t>Resource Persons</t>
  </si>
  <si>
    <t>Community Based Surveillance Volunteers Allowance</t>
  </si>
  <si>
    <t>Mobilization/Grounds work</t>
  </si>
  <si>
    <t>Publicity</t>
  </si>
  <si>
    <t>Public Address System</t>
  </si>
  <si>
    <t>Canopies</t>
  </si>
  <si>
    <t>Chairs</t>
  </si>
  <si>
    <t>Water</t>
  </si>
  <si>
    <t>Drama Group Fee</t>
  </si>
  <si>
    <t>Media</t>
  </si>
  <si>
    <t>Water &amp; lunch</t>
  </si>
  <si>
    <t>PROPOSED BUDGET</t>
  </si>
  <si>
    <t>S/N</t>
  </si>
  <si>
    <t>Unit of Measurement</t>
  </si>
  <si>
    <t>No. of units</t>
  </si>
  <si>
    <t xml:space="preserve">Cost Per Unit  </t>
  </si>
  <si>
    <t>Hiring Comference Hall</t>
  </si>
  <si>
    <t>Day Rental</t>
  </si>
  <si>
    <t>Subtotal</t>
  </si>
  <si>
    <t>Stationeries</t>
  </si>
  <si>
    <t>person</t>
  </si>
  <si>
    <t>Person</t>
  </si>
  <si>
    <t>Lambon Linlab (Project Accountant)</t>
  </si>
  <si>
    <t>Abdul Fatao (M &amp; E Specialist)</t>
  </si>
  <si>
    <t>Deborah Afrakumah (Project Coordinator)</t>
  </si>
  <si>
    <t>Isaac Kwabena Kakpeibe (Executive Director)</t>
  </si>
  <si>
    <t>Administrative Expenses</t>
  </si>
  <si>
    <t>Quartely</t>
  </si>
  <si>
    <t>Telephone / internet</t>
  </si>
  <si>
    <t>Monthly</t>
  </si>
  <si>
    <t>Postage</t>
  </si>
  <si>
    <t>Other Overheads</t>
  </si>
  <si>
    <t>Total Amount requested</t>
  </si>
  <si>
    <t xml:space="preserve">Monitoring &amp; Evaluation </t>
  </si>
  <si>
    <t>Field Visit ( Fuel &amp; Servicing of motorbikes)</t>
  </si>
  <si>
    <t>Amount in GBP</t>
  </si>
  <si>
    <t>Organize 5 community durbars with drama in five sub- municipals in the Ahafo Ano North Municipality for 12months.</t>
  </si>
  <si>
    <t>Materials (pens/note pad/files)</t>
  </si>
  <si>
    <t xml:space="preserve">Salaries and Benefits </t>
  </si>
  <si>
    <t>Facilitators Allowance</t>
  </si>
  <si>
    <t>Organize community outreach in 20 communities through house to house education, social group meetings, small group meetings and focus groups meetings   in the Ahafo Ano North Municipality for 12months</t>
  </si>
  <si>
    <t>Select and train 20 community Based surveillance Volunteers in various capacities for two days on community based level Behavoiur change communication and sensitization on malaria in the Ahafo Ano North Municipality</t>
  </si>
  <si>
    <t>Organize Monthly review meetings with 20 community Based surveillance Volunteers in the Ahafo Ano North Municipality for 11months.</t>
  </si>
  <si>
    <t>Motorbike</t>
  </si>
  <si>
    <t>Organize one day advocacy meeting for 20 stakeholders in the Ahafo Ano North Municipality to brief them the scope of the project and selecting both community Based surveillance Volunteers and communities with high Malaria prevalent in the  Municipality</t>
  </si>
  <si>
    <t>Room</t>
  </si>
  <si>
    <t>Community</t>
  </si>
  <si>
    <t>Media house</t>
  </si>
</sst>
</file>

<file path=xl/styles.xml><?xml version="1.0" encoding="utf-8"?>
<styleSheet xmlns="http://schemas.openxmlformats.org/spreadsheetml/2006/main">
  <numFmts count="1">
    <numFmt numFmtId="43" formatCode="_(* #,##0.00_);_(* \(#,##0.00\);_(* &quot;-&quot;??_);_(@_)"/>
  </numFmts>
  <fonts count="15">
    <font>
      <sz val="11"/>
      <color theme="1"/>
      <name val="Calibri"/>
      <family val="2"/>
      <scheme val="minor"/>
    </font>
    <font>
      <sz val="11"/>
      <color theme="1"/>
      <name val="Calibri"/>
      <family val="2"/>
      <scheme val="minor"/>
    </font>
    <font>
      <sz val="10"/>
      <name val="Arial"/>
      <family val="2"/>
    </font>
    <font>
      <b/>
      <sz val="12"/>
      <color theme="1"/>
      <name val="Arial"/>
      <family val="2"/>
    </font>
    <font>
      <b/>
      <sz val="12"/>
      <name val="Arial"/>
      <family val="2"/>
    </font>
    <font>
      <b/>
      <sz val="14"/>
      <color theme="1"/>
      <name val="Arial"/>
      <family val="2"/>
    </font>
    <font>
      <b/>
      <sz val="14"/>
      <name val="Arial"/>
      <family val="2"/>
    </font>
    <font>
      <sz val="12"/>
      <name val="Arial"/>
      <family val="2"/>
    </font>
    <font>
      <sz val="11"/>
      <name val="Arial"/>
      <family val="2"/>
    </font>
    <font>
      <b/>
      <i/>
      <sz val="11"/>
      <name val="Arial"/>
      <family val="2"/>
    </font>
    <font>
      <b/>
      <sz val="11"/>
      <name val="Arial"/>
      <family val="2"/>
    </font>
    <font>
      <sz val="11"/>
      <color rgb="FF000000"/>
      <name val="Arial"/>
      <family val="2"/>
    </font>
    <font>
      <sz val="11"/>
      <color theme="1"/>
      <name val="Arial"/>
      <family val="2"/>
    </font>
    <font>
      <b/>
      <sz val="11"/>
      <color theme="1"/>
      <name val="Arial"/>
      <family val="2"/>
    </font>
    <font>
      <b/>
      <sz val="16"/>
      <color theme="1"/>
      <name val="Arial"/>
      <family val="2"/>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2" fillId="0" borderId="0"/>
    <xf numFmtId="0" fontId="1" fillId="0" borderId="0"/>
  </cellStyleXfs>
  <cellXfs count="65">
    <xf numFmtId="0" fontId="0" fillId="0" borderId="0" xfId="0"/>
    <xf numFmtId="43" fontId="0" fillId="0" borderId="0" xfId="0" applyNumberFormat="1"/>
    <xf numFmtId="0" fontId="3" fillId="0" borderId="1" xfId="0" applyFont="1" applyBorder="1"/>
    <xf numFmtId="0" fontId="5" fillId="0" borderId="1" xfId="0" applyFont="1" applyBorder="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43"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43" fontId="6" fillId="0" borderId="1" xfId="1" applyNumberFormat="1" applyFont="1" applyFill="1" applyBorder="1" applyAlignment="1">
      <alignment horizontal="left" vertical="top" wrapText="1"/>
    </xf>
    <xf numFmtId="0" fontId="8" fillId="0" borderId="1" xfId="0" applyFont="1" applyFill="1" applyBorder="1"/>
    <xf numFmtId="0" fontId="8" fillId="0" borderId="1" xfId="0" applyFont="1" applyFill="1" applyBorder="1" applyAlignment="1">
      <alignment horizontal="left"/>
    </xf>
    <xf numFmtId="0" fontId="8" fillId="0" borderId="1" xfId="0" applyFont="1" applyBorder="1" applyAlignment="1">
      <alignment vertical="top" wrapText="1"/>
    </xf>
    <xf numFmtId="43" fontId="8" fillId="0" borderId="1" xfId="0" applyNumberFormat="1" applyFont="1" applyBorder="1" applyAlignment="1">
      <alignment vertical="top" wrapText="1"/>
    </xf>
    <xf numFmtId="0" fontId="8" fillId="0" borderId="1" xfId="2" applyFont="1" applyFill="1" applyBorder="1" applyAlignment="1">
      <alignment vertical="top"/>
    </xf>
    <xf numFmtId="0" fontId="8" fillId="0" borderId="1" xfId="0" applyFont="1" applyBorder="1"/>
    <xf numFmtId="43" fontId="8" fillId="0" borderId="1" xfId="0" applyNumberFormat="1" applyFont="1" applyFill="1" applyBorder="1"/>
    <xf numFmtId="0" fontId="8" fillId="0" borderId="1" xfId="3" applyFont="1" applyFill="1" applyBorder="1" applyAlignment="1">
      <alignment vertical="center"/>
    </xf>
    <xf numFmtId="43" fontId="10" fillId="2" borderId="1" xfId="0" applyNumberFormat="1" applyFont="1" applyFill="1" applyBorder="1" applyAlignment="1">
      <alignment vertical="top" wrapText="1"/>
    </xf>
    <xf numFmtId="43" fontId="8" fillId="0" borderId="1" xfId="0" applyNumberFormat="1" applyFont="1" applyBorder="1"/>
    <xf numFmtId="0" fontId="8" fillId="0" borderId="1" xfId="0" applyFont="1" applyFill="1" applyBorder="1" applyAlignment="1">
      <alignment horizontal="left" vertical="center"/>
    </xf>
    <xf numFmtId="0" fontId="8" fillId="0" borderId="1" xfId="0" applyFont="1" applyBorder="1" applyAlignment="1">
      <alignment vertical="center"/>
    </xf>
    <xf numFmtId="43" fontId="8" fillId="0" borderId="1" xfId="0" applyNumberFormat="1" applyFont="1" applyFill="1" applyBorder="1" applyAlignment="1">
      <alignment vertical="center"/>
    </xf>
    <xf numFmtId="0" fontId="8" fillId="0" borderId="1" xfId="0" applyFont="1" applyFill="1" applyBorder="1" applyAlignment="1">
      <alignment vertical="center"/>
    </xf>
    <xf numFmtId="43" fontId="8" fillId="0" borderId="1" xfId="0" applyNumberFormat="1" applyFont="1" applyBorder="1" applyAlignment="1">
      <alignment vertical="center" wrapText="1"/>
    </xf>
    <xf numFmtId="0" fontId="11" fillId="0" borderId="1" xfId="0" applyFont="1" applyBorder="1" applyAlignment="1">
      <alignment vertical="top" wrapText="1"/>
    </xf>
    <xf numFmtId="0" fontId="12" fillId="0" borderId="1" xfId="0" applyFont="1" applyBorder="1"/>
    <xf numFmtId="0" fontId="12" fillId="0" borderId="1" xfId="0" applyFont="1" applyBorder="1" applyAlignment="1">
      <alignment wrapText="1"/>
    </xf>
    <xf numFmtId="43" fontId="8" fillId="0" borderId="1" xfId="0" applyNumberFormat="1" applyFont="1" applyBorder="1" applyAlignment="1">
      <alignment wrapText="1"/>
    </xf>
    <xf numFmtId="0" fontId="8" fillId="0" borderId="1" xfId="0" applyFont="1" applyFill="1" applyBorder="1" applyAlignment="1">
      <alignment vertical="top" wrapText="1"/>
    </xf>
    <xf numFmtId="0" fontId="8" fillId="0" borderId="1" xfId="0" applyFont="1" applyFill="1" applyBorder="1" applyAlignment="1">
      <alignment wrapText="1"/>
    </xf>
    <xf numFmtId="43" fontId="12" fillId="0" borderId="1" xfId="0" applyNumberFormat="1" applyFont="1" applyBorder="1"/>
    <xf numFmtId="43" fontId="5" fillId="3" borderId="1" xfId="0" applyNumberFormat="1" applyFont="1" applyFill="1" applyBorder="1" applyAlignment="1">
      <alignment horizontal="right"/>
    </xf>
    <xf numFmtId="0" fontId="8" fillId="0" borderId="1" xfId="2" applyFont="1" applyFill="1" applyBorder="1" applyAlignment="1">
      <alignment vertical="top" wrapText="1"/>
    </xf>
    <xf numFmtId="0" fontId="14" fillId="0" borderId="6" xfId="0" applyFont="1" applyBorder="1" applyAlignment="1">
      <alignment horizontal="center" vertical="top"/>
    </xf>
    <xf numFmtId="0" fontId="14" fillId="0" borderId="7" xfId="0" applyFont="1" applyBorder="1" applyAlignment="1">
      <alignment horizontal="center" vertical="top"/>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14" fillId="0" borderId="3" xfId="0" applyFont="1" applyBorder="1" applyAlignment="1">
      <alignment horizontal="center" vertical="top"/>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6"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4" fillId="3" borderId="4" xfId="0" applyFont="1" applyFill="1" applyBorder="1" applyAlignment="1">
      <alignment horizontal="left" wrapText="1"/>
    </xf>
    <xf numFmtId="0" fontId="4" fillId="3" borderId="5" xfId="0" applyFont="1" applyFill="1" applyBorder="1" applyAlignment="1">
      <alignment horizontal="left" wrapText="1"/>
    </xf>
    <xf numFmtId="0" fontId="4" fillId="3" borderId="2" xfId="0" applyFont="1" applyFill="1" applyBorder="1" applyAlignment="1">
      <alignment horizontal="left" wrapText="1"/>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3" xfId="0" applyFont="1" applyBorder="1" applyAlignment="1">
      <alignment horizontal="left" vertical="top"/>
    </xf>
    <xf numFmtId="0" fontId="9" fillId="2" borderId="4" xfId="0" applyFont="1" applyFill="1" applyBorder="1" applyAlignment="1">
      <alignment horizontal="right" vertical="top" wrapText="1"/>
    </xf>
    <xf numFmtId="0" fontId="9" fillId="2" borderId="5" xfId="0" applyFont="1" applyFill="1" applyBorder="1" applyAlignment="1">
      <alignment horizontal="right" vertical="top" wrapText="1"/>
    </xf>
    <xf numFmtId="0" fontId="9" fillId="2" borderId="2" xfId="0" applyFont="1" applyFill="1" applyBorder="1" applyAlignment="1">
      <alignment horizontal="right" vertical="top" wrapText="1"/>
    </xf>
    <xf numFmtId="0" fontId="9" fillId="2" borderId="4" xfId="0" applyFont="1" applyFill="1" applyBorder="1" applyAlignment="1">
      <alignment horizontal="right" vertical="center" wrapText="1"/>
    </xf>
    <xf numFmtId="0" fontId="9" fillId="2" borderId="5"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9" fillId="2" borderId="4" xfId="0" applyFont="1" applyFill="1" applyBorder="1" applyAlignment="1">
      <alignment horizontal="right" wrapText="1"/>
    </xf>
    <xf numFmtId="0" fontId="9" fillId="2" borderId="5" xfId="0" applyFont="1" applyFill="1" applyBorder="1" applyAlignment="1">
      <alignment horizontal="right" wrapText="1"/>
    </xf>
    <xf numFmtId="0" fontId="9" fillId="2" borderId="2" xfId="0" applyFont="1" applyFill="1" applyBorder="1" applyAlignment="1">
      <alignment horizontal="right" wrapText="1"/>
    </xf>
    <xf numFmtId="0" fontId="13" fillId="2" borderId="4" xfId="0" applyFont="1" applyFill="1" applyBorder="1" applyAlignment="1">
      <alignment horizontal="right" vertical="top" wrapText="1"/>
    </xf>
    <xf numFmtId="0" fontId="13" fillId="2" borderId="5" xfId="0" applyFont="1" applyFill="1" applyBorder="1" applyAlignment="1">
      <alignment horizontal="right" vertical="top" wrapText="1"/>
    </xf>
    <xf numFmtId="0" fontId="13" fillId="2" borderId="2" xfId="0" applyFont="1" applyFill="1" applyBorder="1" applyAlignment="1">
      <alignment horizontal="right" vertical="top" wrapText="1"/>
    </xf>
  </cellXfs>
  <cellStyles count="4">
    <cellStyle name="Comma" xfId="1" builtinId="3"/>
    <cellStyle name="Normal" xfId="0" builtinId="0"/>
    <cellStyle name="Normal 2" xfId="3"/>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0"/>
  <sheetViews>
    <sheetView tabSelected="1" zoomScale="90" zoomScaleNormal="90" workbookViewId="0">
      <pane xSplit="2" ySplit="2" topLeftCell="C3" activePane="bottomRight" state="frozen"/>
      <selection pane="topRight" activeCell="C1" sqref="C1"/>
      <selection pane="bottomLeft" activeCell="A3" sqref="A3"/>
      <selection pane="bottomRight" activeCell="B1" sqref="B1:H1"/>
    </sheetView>
  </sheetViews>
  <sheetFormatPr defaultRowHeight="17.25" customHeight="1"/>
  <cols>
    <col min="1" max="1" width="9.7109375" customWidth="1"/>
    <col min="2" max="2" width="58.7109375" customWidth="1"/>
    <col min="3" max="3" width="28.42578125" customWidth="1"/>
    <col min="4" max="4" width="19" customWidth="1"/>
    <col min="5" max="5" width="11" customWidth="1"/>
    <col min="6" max="6" width="10.28515625" style="1" customWidth="1"/>
    <col min="7" max="7" width="15" customWidth="1"/>
    <col min="8" max="8" width="15.7109375" style="1" customWidth="1"/>
  </cols>
  <sheetData>
    <row r="1" spans="1:8" ht="48.75" customHeight="1">
      <c r="A1" s="2"/>
      <c r="B1" s="35" t="s">
        <v>18</v>
      </c>
      <c r="C1" s="36"/>
      <c r="D1" s="36"/>
      <c r="E1" s="36"/>
      <c r="F1" s="36"/>
      <c r="G1" s="36"/>
      <c r="H1" s="37"/>
    </row>
    <row r="2" spans="1:8" ht="39.75" customHeight="1">
      <c r="A2" s="3" t="s">
        <v>19</v>
      </c>
      <c r="B2" s="4" t="s">
        <v>0</v>
      </c>
      <c r="C2" s="4" t="s">
        <v>1</v>
      </c>
      <c r="D2" s="5" t="s">
        <v>20</v>
      </c>
      <c r="E2" s="5" t="s">
        <v>21</v>
      </c>
      <c r="F2" s="6" t="s">
        <v>22</v>
      </c>
      <c r="G2" s="7" t="s">
        <v>2</v>
      </c>
      <c r="H2" s="8" t="s">
        <v>42</v>
      </c>
    </row>
    <row r="3" spans="1:8" ht="18" customHeight="1">
      <c r="A3" s="33">
        <v>1</v>
      </c>
      <c r="B3" s="39" t="s">
        <v>51</v>
      </c>
      <c r="C3" s="9" t="s">
        <v>23</v>
      </c>
      <c r="D3" s="10" t="s">
        <v>24</v>
      </c>
      <c r="E3" s="11">
        <v>1</v>
      </c>
      <c r="F3" s="12">
        <v>16</v>
      </c>
      <c r="G3" s="11">
        <v>1</v>
      </c>
      <c r="H3" s="12">
        <f>E3*F3*G3</f>
        <v>16</v>
      </c>
    </row>
    <row r="4" spans="1:8" ht="17.25" customHeight="1">
      <c r="A4" s="34"/>
      <c r="B4" s="40"/>
      <c r="C4" s="13" t="s">
        <v>3</v>
      </c>
      <c r="D4" s="10" t="s">
        <v>28</v>
      </c>
      <c r="E4" s="14">
        <v>20</v>
      </c>
      <c r="F4" s="15">
        <v>1.7</v>
      </c>
      <c r="G4" s="9">
        <v>1</v>
      </c>
      <c r="H4" s="12">
        <f t="shared" ref="H4:H33" si="0">E4*F4*G4</f>
        <v>34</v>
      </c>
    </row>
    <row r="5" spans="1:8" ht="17.25" customHeight="1">
      <c r="A5" s="34"/>
      <c r="B5" s="40"/>
      <c r="C5" s="13" t="s">
        <v>4</v>
      </c>
      <c r="D5" s="10" t="s">
        <v>28</v>
      </c>
      <c r="E5" s="14">
        <v>24</v>
      </c>
      <c r="F5" s="15">
        <v>3</v>
      </c>
      <c r="G5" s="9">
        <v>1</v>
      </c>
      <c r="H5" s="12">
        <f t="shared" si="0"/>
        <v>72</v>
      </c>
    </row>
    <row r="6" spans="1:8" ht="17.25" customHeight="1">
      <c r="A6" s="34"/>
      <c r="B6" s="40"/>
      <c r="C6" s="16" t="s">
        <v>6</v>
      </c>
      <c r="D6" s="10" t="s">
        <v>28</v>
      </c>
      <c r="E6" s="14">
        <v>20</v>
      </c>
      <c r="F6" s="15">
        <v>12</v>
      </c>
      <c r="G6" s="9">
        <v>1</v>
      </c>
      <c r="H6" s="12">
        <f t="shared" si="0"/>
        <v>240</v>
      </c>
    </row>
    <row r="7" spans="1:8" ht="13.5" customHeight="1">
      <c r="A7" s="38"/>
      <c r="B7" s="41"/>
      <c r="C7" s="53" t="s">
        <v>25</v>
      </c>
      <c r="D7" s="54"/>
      <c r="E7" s="54"/>
      <c r="F7" s="54"/>
      <c r="G7" s="55"/>
      <c r="H7" s="17">
        <f>SUM(H3:H6)</f>
        <v>362</v>
      </c>
    </row>
    <row r="8" spans="1:8" ht="18" customHeight="1">
      <c r="A8" s="33">
        <v>2</v>
      </c>
      <c r="B8" s="39" t="s">
        <v>48</v>
      </c>
      <c r="C8" s="9" t="s">
        <v>23</v>
      </c>
      <c r="D8" s="10" t="s">
        <v>24</v>
      </c>
      <c r="E8" s="14">
        <v>1</v>
      </c>
      <c r="F8" s="18">
        <v>16</v>
      </c>
      <c r="G8" s="14">
        <v>2</v>
      </c>
      <c r="H8" s="12">
        <f t="shared" si="0"/>
        <v>32</v>
      </c>
    </row>
    <row r="9" spans="1:8" ht="17.25" customHeight="1">
      <c r="A9" s="34"/>
      <c r="B9" s="40"/>
      <c r="C9" s="13" t="s">
        <v>44</v>
      </c>
      <c r="D9" s="25" t="s">
        <v>28</v>
      </c>
      <c r="E9" s="14">
        <v>20</v>
      </c>
      <c r="F9" s="15">
        <v>2</v>
      </c>
      <c r="G9" s="9">
        <v>1</v>
      </c>
      <c r="H9" s="12">
        <f t="shared" si="0"/>
        <v>40</v>
      </c>
    </row>
    <row r="10" spans="1:8" ht="17.25" customHeight="1">
      <c r="A10" s="34"/>
      <c r="B10" s="40"/>
      <c r="C10" s="13" t="s">
        <v>4</v>
      </c>
      <c r="D10" s="25" t="s">
        <v>28</v>
      </c>
      <c r="E10" s="14">
        <v>26</v>
      </c>
      <c r="F10" s="15">
        <v>3</v>
      </c>
      <c r="G10" s="9">
        <v>2</v>
      </c>
      <c r="H10" s="12">
        <f t="shared" si="0"/>
        <v>156</v>
      </c>
    </row>
    <row r="11" spans="1:8" ht="17.25" customHeight="1">
      <c r="A11" s="34"/>
      <c r="B11" s="40"/>
      <c r="C11" s="13" t="s">
        <v>7</v>
      </c>
      <c r="D11" s="25" t="s">
        <v>28</v>
      </c>
      <c r="E11" s="14">
        <v>2</v>
      </c>
      <c r="F11" s="15">
        <v>83</v>
      </c>
      <c r="G11" s="9">
        <v>1</v>
      </c>
      <c r="H11" s="12">
        <f t="shared" si="0"/>
        <v>166</v>
      </c>
    </row>
    <row r="12" spans="1:8" ht="17.25" customHeight="1">
      <c r="A12" s="34"/>
      <c r="B12" s="40"/>
      <c r="C12" s="16" t="s">
        <v>6</v>
      </c>
      <c r="D12" s="25" t="s">
        <v>28</v>
      </c>
      <c r="E12" s="14">
        <v>20</v>
      </c>
      <c r="F12" s="15">
        <v>25</v>
      </c>
      <c r="G12" s="9">
        <v>1</v>
      </c>
      <c r="H12" s="12">
        <f t="shared" si="0"/>
        <v>500</v>
      </c>
    </row>
    <row r="13" spans="1:8" ht="14.25" customHeight="1">
      <c r="A13" s="38"/>
      <c r="B13" s="41"/>
      <c r="C13" s="53" t="s">
        <v>25</v>
      </c>
      <c r="D13" s="54"/>
      <c r="E13" s="54"/>
      <c r="F13" s="54"/>
      <c r="G13" s="55"/>
      <c r="H13" s="17">
        <f>SUM(H8:H12)</f>
        <v>894</v>
      </c>
    </row>
    <row r="14" spans="1:8" ht="49.5" customHeight="1">
      <c r="A14" s="33">
        <v>3</v>
      </c>
      <c r="B14" s="42" t="s">
        <v>47</v>
      </c>
      <c r="C14" s="32" t="s">
        <v>8</v>
      </c>
      <c r="D14" s="19" t="s">
        <v>28</v>
      </c>
      <c r="E14" s="20">
        <v>20</v>
      </c>
      <c r="F14" s="21">
        <v>13.4125</v>
      </c>
      <c r="G14" s="22">
        <v>12</v>
      </c>
      <c r="H14" s="23">
        <f t="shared" si="0"/>
        <v>3219</v>
      </c>
    </row>
    <row r="15" spans="1:8" ht="17.25" customHeight="1">
      <c r="A15" s="34"/>
      <c r="B15" s="43"/>
      <c r="C15" s="56" t="s">
        <v>25</v>
      </c>
      <c r="D15" s="57"/>
      <c r="E15" s="57"/>
      <c r="F15" s="57"/>
      <c r="G15" s="58"/>
      <c r="H15" s="17">
        <f>SUM(H14)</f>
        <v>3219</v>
      </c>
    </row>
    <row r="16" spans="1:8" ht="17.25" customHeight="1">
      <c r="A16" s="33">
        <v>4</v>
      </c>
      <c r="B16" s="42" t="s">
        <v>43</v>
      </c>
      <c r="C16" s="24" t="s">
        <v>9</v>
      </c>
      <c r="D16" s="25" t="s">
        <v>53</v>
      </c>
      <c r="E16" s="25">
        <v>1</v>
      </c>
      <c r="F16" s="15">
        <v>25</v>
      </c>
      <c r="G16" s="9">
        <v>5</v>
      </c>
      <c r="H16" s="12">
        <f t="shared" si="0"/>
        <v>125</v>
      </c>
    </row>
    <row r="17" spans="1:8" ht="17.25" customHeight="1">
      <c r="A17" s="34"/>
      <c r="B17" s="44"/>
      <c r="C17" s="24" t="s">
        <v>10</v>
      </c>
      <c r="D17" s="25" t="s">
        <v>53</v>
      </c>
      <c r="E17" s="25">
        <v>1</v>
      </c>
      <c r="F17" s="15">
        <v>11</v>
      </c>
      <c r="G17" s="9">
        <v>5</v>
      </c>
      <c r="H17" s="12">
        <f t="shared" si="0"/>
        <v>55</v>
      </c>
    </row>
    <row r="18" spans="1:8" ht="17.25" customHeight="1">
      <c r="A18" s="34"/>
      <c r="B18" s="44"/>
      <c r="C18" s="24" t="s">
        <v>11</v>
      </c>
      <c r="D18" s="25" t="s">
        <v>53</v>
      </c>
      <c r="E18" s="25">
        <v>1</v>
      </c>
      <c r="F18" s="15">
        <v>33</v>
      </c>
      <c r="G18" s="9">
        <v>5</v>
      </c>
      <c r="H18" s="12">
        <f t="shared" si="0"/>
        <v>165</v>
      </c>
    </row>
    <row r="19" spans="1:8" ht="17.25" customHeight="1">
      <c r="A19" s="34"/>
      <c r="B19" s="44"/>
      <c r="C19" s="24" t="s">
        <v>12</v>
      </c>
      <c r="D19" s="25" t="s">
        <v>52</v>
      </c>
      <c r="E19" s="25">
        <v>4</v>
      </c>
      <c r="F19" s="15">
        <v>3</v>
      </c>
      <c r="G19" s="9">
        <v>5</v>
      </c>
      <c r="H19" s="12">
        <f t="shared" si="0"/>
        <v>60</v>
      </c>
    </row>
    <row r="20" spans="1:8" ht="17.25" customHeight="1">
      <c r="A20" s="34"/>
      <c r="B20" s="44"/>
      <c r="C20" s="24" t="s">
        <v>13</v>
      </c>
      <c r="D20" s="25" t="s">
        <v>28</v>
      </c>
      <c r="E20" s="25">
        <v>60</v>
      </c>
      <c r="F20" s="15">
        <v>0.1</v>
      </c>
      <c r="G20" s="9">
        <v>5</v>
      </c>
      <c r="H20" s="12">
        <f t="shared" si="0"/>
        <v>30</v>
      </c>
    </row>
    <row r="21" spans="1:8" ht="17.25" customHeight="1">
      <c r="A21" s="34"/>
      <c r="B21" s="44"/>
      <c r="C21" s="24" t="s">
        <v>14</v>
      </c>
      <c r="D21" s="25" t="s">
        <v>28</v>
      </c>
      <c r="E21" s="25">
        <v>60</v>
      </c>
      <c r="F21" s="15">
        <v>0.2</v>
      </c>
      <c r="G21" s="9">
        <v>5</v>
      </c>
      <c r="H21" s="12">
        <f t="shared" si="0"/>
        <v>60</v>
      </c>
    </row>
    <row r="22" spans="1:8" ht="17.25" customHeight="1">
      <c r="A22" s="34"/>
      <c r="B22" s="44"/>
      <c r="C22" s="24" t="s">
        <v>15</v>
      </c>
      <c r="D22" s="25" t="s">
        <v>53</v>
      </c>
      <c r="E22" s="25">
        <v>1</v>
      </c>
      <c r="F22" s="15">
        <v>25</v>
      </c>
      <c r="G22" s="9">
        <v>5</v>
      </c>
      <c r="H22" s="12">
        <f t="shared" si="0"/>
        <v>125</v>
      </c>
    </row>
    <row r="23" spans="1:8" ht="17.25" customHeight="1">
      <c r="A23" s="34"/>
      <c r="B23" s="44"/>
      <c r="C23" s="24" t="s">
        <v>46</v>
      </c>
      <c r="D23" s="25" t="s">
        <v>28</v>
      </c>
      <c r="E23" s="25">
        <v>4</v>
      </c>
      <c r="F23" s="15">
        <v>11</v>
      </c>
      <c r="G23" s="9">
        <v>5</v>
      </c>
      <c r="H23" s="12">
        <f t="shared" si="0"/>
        <v>220</v>
      </c>
    </row>
    <row r="24" spans="1:8" ht="17.25" customHeight="1">
      <c r="A24" s="34"/>
      <c r="B24" s="44"/>
      <c r="C24" s="24" t="s">
        <v>16</v>
      </c>
      <c r="D24" s="10" t="s">
        <v>54</v>
      </c>
      <c r="E24" s="14">
        <v>1</v>
      </c>
      <c r="F24" s="15">
        <v>12</v>
      </c>
      <c r="G24" s="9">
        <v>5</v>
      </c>
      <c r="H24" s="12">
        <f t="shared" si="0"/>
        <v>60</v>
      </c>
    </row>
    <row r="25" spans="1:8" ht="12.75" customHeight="1">
      <c r="A25" s="38"/>
      <c r="B25" s="43"/>
      <c r="C25" s="62" t="s">
        <v>5</v>
      </c>
      <c r="D25" s="63"/>
      <c r="E25" s="63"/>
      <c r="F25" s="63"/>
      <c r="G25" s="64"/>
      <c r="H25" s="17">
        <f>SUM(H16:H24)</f>
        <v>900</v>
      </c>
    </row>
    <row r="26" spans="1:8" ht="26.25" customHeight="1">
      <c r="A26" s="33">
        <v>5</v>
      </c>
      <c r="B26" s="42" t="s">
        <v>49</v>
      </c>
      <c r="C26" s="26" t="s">
        <v>17</v>
      </c>
      <c r="D26" s="10"/>
      <c r="E26" s="14">
        <v>29</v>
      </c>
      <c r="F26" s="15">
        <v>5</v>
      </c>
      <c r="G26" s="9">
        <v>11</v>
      </c>
      <c r="H26" s="27">
        <f t="shared" si="0"/>
        <v>1595</v>
      </c>
    </row>
    <row r="27" spans="1:8" ht="17.25" customHeight="1">
      <c r="A27" s="34"/>
      <c r="B27" s="44"/>
      <c r="C27" s="62" t="s">
        <v>5</v>
      </c>
      <c r="D27" s="63"/>
      <c r="E27" s="63"/>
      <c r="F27" s="63"/>
      <c r="G27" s="64"/>
      <c r="H27" s="17">
        <f>SUM(H26)</f>
        <v>1595</v>
      </c>
    </row>
    <row r="28" spans="1:8" ht="33.75" customHeight="1">
      <c r="A28" s="33">
        <v>6</v>
      </c>
      <c r="B28" s="45" t="s">
        <v>40</v>
      </c>
      <c r="C28" s="28" t="s">
        <v>41</v>
      </c>
      <c r="D28" s="10" t="s">
        <v>50</v>
      </c>
      <c r="E28" s="14">
        <v>2</v>
      </c>
      <c r="F28" s="18">
        <v>25</v>
      </c>
      <c r="G28" s="14">
        <v>11</v>
      </c>
      <c r="H28" s="27">
        <f t="shared" si="0"/>
        <v>550</v>
      </c>
    </row>
    <row r="29" spans="1:8" ht="17.25" customHeight="1">
      <c r="A29" s="38"/>
      <c r="B29" s="46"/>
      <c r="C29" s="59" t="s">
        <v>25</v>
      </c>
      <c r="D29" s="60"/>
      <c r="E29" s="60"/>
      <c r="F29" s="60"/>
      <c r="G29" s="61"/>
      <c r="H29" s="17">
        <f>SUM(H28)</f>
        <v>550</v>
      </c>
    </row>
    <row r="30" spans="1:8" ht="34.5" customHeight="1">
      <c r="A30" s="33">
        <v>7</v>
      </c>
      <c r="B30" s="50" t="s">
        <v>45</v>
      </c>
      <c r="C30" s="29" t="s">
        <v>29</v>
      </c>
      <c r="D30" s="10" t="s">
        <v>27</v>
      </c>
      <c r="E30" s="14">
        <v>1</v>
      </c>
      <c r="F30" s="30">
        <v>35</v>
      </c>
      <c r="G30" s="25">
        <v>12</v>
      </c>
      <c r="H30" s="12">
        <f t="shared" si="0"/>
        <v>420</v>
      </c>
    </row>
    <row r="31" spans="1:8" ht="17.25" customHeight="1">
      <c r="A31" s="34"/>
      <c r="B31" s="51"/>
      <c r="C31" s="29" t="s">
        <v>30</v>
      </c>
      <c r="D31" s="10" t="s">
        <v>27</v>
      </c>
      <c r="E31" s="14">
        <v>1</v>
      </c>
      <c r="F31" s="30">
        <v>35</v>
      </c>
      <c r="G31" s="25">
        <v>12</v>
      </c>
      <c r="H31" s="12">
        <f t="shared" si="0"/>
        <v>420</v>
      </c>
    </row>
    <row r="32" spans="1:8" ht="30.75" customHeight="1">
      <c r="A32" s="34"/>
      <c r="B32" s="51"/>
      <c r="C32" s="29" t="s">
        <v>31</v>
      </c>
      <c r="D32" s="10" t="s">
        <v>27</v>
      </c>
      <c r="E32" s="14">
        <v>1</v>
      </c>
      <c r="F32" s="30">
        <v>43</v>
      </c>
      <c r="G32" s="25">
        <v>12</v>
      </c>
      <c r="H32" s="12">
        <f t="shared" si="0"/>
        <v>516</v>
      </c>
    </row>
    <row r="33" spans="1:8" ht="31.5" customHeight="1">
      <c r="A33" s="34"/>
      <c r="B33" s="51"/>
      <c r="C33" s="29" t="s">
        <v>32</v>
      </c>
      <c r="D33" s="10" t="s">
        <v>27</v>
      </c>
      <c r="E33" s="14">
        <v>1</v>
      </c>
      <c r="F33" s="30">
        <v>52</v>
      </c>
      <c r="G33" s="25">
        <v>12</v>
      </c>
      <c r="H33" s="27">
        <f t="shared" si="0"/>
        <v>624</v>
      </c>
    </row>
    <row r="34" spans="1:8" ht="17.25" customHeight="1">
      <c r="A34" s="34"/>
      <c r="B34" s="52"/>
      <c r="C34" s="59" t="s">
        <v>25</v>
      </c>
      <c r="D34" s="60"/>
      <c r="E34" s="60"/>
      <c r="F34" s="60"/>
      <c r="G34" s="61"/>
      <c r="H34" s="17">
        <f>SUM(H30:H33)</f>
        <v>1980</v>
      </c>
    </row>
    <row r="35" spans="1:8" ht="17.25" customHeight="1">
      <c r="A35" s="33">
        <v>8</v>
      </c>
      <c r="B35" s="50" t="s">
        <v>33</v>
      </c>
      <c r="C35" s="29" t="s">
        <v>26</v>
      </c>
      <c r="D35" s="10" t="s">
        <v>34</v>
      </c>
      <c r="E35" s="9">
        <v>1</v>
      </c>
      <c r="F35" s="30">
        <v>16</v>
      </c>
      <c r="G35" s="25">
        <v>4</v>
      </c>
      <c r="H35" s="12">
        <f>E35*F35*G35</f>
        <v>64</v>
      </c>
    </row>
    <row r="36" spans="1:8" ht="17.25" customHeight="1">
      <c r="A36" s="34"/>
      <c r="B36" s="51"/>
      <c r="C36" s="29" t="s">
        <v>35</v>
      </c>
      <c r="D36" s="10" t="s">
        <v>36</v>
      </c>
      <c r="E36" s="9">
        <v>1</v>
      </c>
      <c r="F36" s="30">
        <v>25</v>
      </c>
      <c r="G36" s="25">
        <v>12</v>
      </c>
      <c r="H36" s="12">
        <f t="shared" ref="H36:H38" si="1">E36*F36*G36</f>
        <v>300</v>
      </c>
    </row>
    <row r="37" spans="1:8" ht="17.25" customHeight="1">
      <c r="A37" s="34"/>
      <c r="B37" s="51"/>
      <c r="C37" s="29" t="s">
        <v>37</v>
      </c>
      <c r="D37" s="10" t="s">
        <v>34</v>
      </c>
      <c r="E37" s="9">
        <v>1</v>
      </c>
      <c r="F37" s="30">
        <v>25</v>
      </c>
      <c r="G37" s="25">
        <v>4</v>
      </c>
      <c r="H37" s="12">
        <f t="shared" si="1"/>
        <v>100</v>
      </c>
    </row>
    <row r="38" spans="1:8" ht="17.25" customHeight="1">
      <c r="A38" s="34"/>
      <c r="B38" s="51"/>
      <c r="C38" s="22" t="s">
        <v>38</v>
      </c>
      <c r="D38" s="10" t="s">
        <v>36</v>
      </c>
      <c r="E38" s="9">
        <v>1</v>
      </c>
      <c r="F38" s="30">
        <v>3</v>
      </c>
      <c r="G38" s="25">
        <v>12</v>
      </c>
      <c r="H38" s="12">
        <f t="shared" si="1"/>
        <v>36</v>
      </c>
    </row>
    <row r="39" spans="1:8" ht="17.25" customHeight="1">
      <c r="A39" s="34"/>
      <c r="B39" s="52"/>
      <c r="C39" s="59" t="s">
        <v>25</v>
      </c>
      <c r="D39" s="60"/>
      <c r="E39" s="60"/>
      <c r="F39" s="60"/>
      <c r="G39" s="61"/>
      <c r="H39" s="17">
        <f>SUM(H35:H38)</f>
        <v>500</v>
      </c>
    </row>
    <row r="40" spans="1:8" ht="17.25" customHeight="1">
      <c r="A40" s="2"/>
      <c r="B40" s="47" t="s">
        <v>39</v>
      </c>
      <c r="C40" s="48"/>
      <c r="D40" s="48"/>
      <c r="E40" s="48"/>
      <c r="F40" s="48"/>
      <c r="G40" s="49"/>
      <c r="H40" s="31">
        <f>SUM(H7,H13,H15,H25,H27,H29,H34,H39)</f>
        <v>10000</v>
      </c>
    </row>
  </sheetData>
  <mergeCells count="26">
    <mergeCell ref="B40:G40"/>
    <mergeCell ref="B35:B39"/>
    <mergeCell ref="B30:B34"/>
    <mergeCell ref="C7:G7"/>
    <mergeCell ref="C13:G13"/>
    <mergeCell ref="C15:G15"/>
    <mergeCell ref="C29:G29"/>
    <mergeCell ref="C34:G34"/>
    <mergeCell ref="C39:G39"/>
    <mergeCell ref="C27:G27"/>
    <mergeCell ref="C25:G25"/>
    <mergeCell ref="A35:A39"/>
    <mergeCell ref="B1:H1"/>
    <mergeCell ref="A3:A7"/>
    <mergeCell ref="A8:A13"/>
    <mergeCell ref="A14:A15"/>
    <mergeCell ref="A16:A25"/>
    <mergeCell ref="B3:B7"/>
    <mergeCell ref="B8:B13"/>
    <mergeCell ref="B14:B15"/>
    <mergeCell ref="B16:B25"/>
    <mergeCell ref="B28:B29"/>
    <mergeCell ref="B26:B27"/>
    <mergeCell ref="A26:A27"/>
    <mergeCell ref="A28:A29"/>
    <mergeCell ref="A30:A34"/>
  </mergeCells>
  <pageMargins left="0.7" right="0.7" top="0.75" bottom="0.75" header="0.3" footer="0.3"/>
  <pageSetup orientation="portrait" horizontalDpi="4294967293" verticalDpi="4294967293" r:id="rId1"/>
  <ignoredErrors>
    <ignoredError sqref="H7 H13 H15 H25 H27:H29 H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AFRICA AID GHANA</dc:creator>
  <cp:lastModifiedBy>TIM AFRICA AID GHANA</cp:lastModifiedBy>
  <dcterms:created xsi:type="dcterms:W3CDTF">2009-10-23T15:12:59Z</dcterms:created>
  <dcterms:modified xsi:type="dcterms:W3CDTF">2009-10-23T11:15:39Z</dcterms:modified>
</cp:coreProperties>
</file>