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jan .2016" sheetId="7" r:id="rId1"/>
  </sheets>
  <definedNames>
    <definedName name="_xlnm.Print_Area" localSheetId="0">'jan .2016'!$A$1:$G$26</definedName>
  </definedNames>
  <calcPr calcId="125725" concurrentCalc="0"/>
</workbook>
</file>

<file path=xl/calcChain.xml><?xml version="1.0" encoding="utf-8"?>
<calcChain xmlns="http://schemas.openxmlformats.org/spreadsheetml/2006/main">
  <c r="E11" i="7"/>
  <c r="F11"/>
  <c r="G11"/>
  <c r="E13"/>
  <c r="F13"/>
  <c r="G13"/>
  <c r="E18"/>
  <c r="F18"/>
  <c r="G18"/>
  <c r="E16"/>
  <c r="F16"/>
  <c r="G16"/>
  <c r="E12"/>
  <c r="F12"/>
  <c r="G12"/>
  <c r="E14"/>
  <c r="F14"/>
  <c r="G14"/>
  <c r="E17"/>
  <c r="F17"/>
  <c r="G17"/>
  <c r="E15"/>
  <c r="F15"/>
  <c r="G15"/>
  <c r="G19"/>
  <c r="E23"/>
  <c r="F23"/>
  <c r="G23"/>
  <c r="E24"/>
  <c r="F24"/>
  <c r="G24"/>
  <c r="E25"/>
  <c r="F25"/>
  <c r="G25"/>
  <c r="E21"/>
  <c r="F21"/>
  <c r="G21"/>
  <c r="E22"/>
  <c r="F22"/>
  <c r="G22"/>
  <c r="G26"/>
  <c r="F19"/>
  <c r="G30"/>
  <c r="F26"/>
  <c r="E19"/>
  <c r="D323"/>
  <c r="D324"/>
  <c r="D325"/>
</calcChain>
</file>

<file path=xl/sharedStrings.xml><?xml version="1.0" encoding="utf-8"?>
<sst xmlns="http://schemas.openxmlformats.org/spreadsheetml/2006/main" count="39" uniqueCount="31">
  <si>
    <t>Description</t>
  </si>
  <si>
    <t>persons</t>
  </si>
  <si>
    <t>Actual Qty</t>
  </si>
  <si>
    <r>
      <t>Actual Unit Cost (ȼ</t>
    </r>
    <r>
      <rPr>
        <b/>
        <sz val="12.1"/>
        <color indexed="8"/>
        <rFont val="Calibri"/>
        <family val="2"/>
      </rPr>
      <t>)</t>
    </r>
  </si>
  <si>
    <t>Actual expenditure GHS</t>
  </si>
  <si>
    <t>Organization: ADVOCACY FOR SOCIAL INCLUSION AND GIRLS EDUCATION (ASIGE)</t>
  </si>
  <si>
    <t>Subtotal</t>
  </si>
  <si>
    <t>materials</t>
  </si>
  <si>
    <t>Car/motor trycicle</t>
  </si>
  <si>
    <t>Annual Budget</t>
  </si>
  <si>
    <t>per training</t>
  </si>
  <si>
    <t>qty</t>
  </si>
  <si>
    <r>
      <rPr>
        <b/>
        <sz val="10"/>
        <color indexed="8"/>
        <rFont val="Arial Narrow"/>
        <family val="2"/>
      </rPr>
      <t>DolLar</t>
    </r>
    <r>
      <rPr>
        <sz val="10"/>
        <color indexed="8"/>
        <rFont val="Arial Narrow"/>
        <family val="2"/>
      </rPr>
      <t>s</t>
    </r>
  </si>
  <si>
    <t>PURCHASE OF  MATERIALS</t>
  </si>
  <si>
    <t>CEMENT</t>
  </si>
  <si>
    <t>IRON RODS</t>
  </si>
  <si>
    <t>WOOD</t>
  </si>
  <si>
    <t>IRON POLES</t>
  </si>
  <si>
    <t>SAND</t>
  </si>
  <si>
    <t>STONES</t>
  </si>
  <si>
    <t>LABOUR</t>
  </si>
  <si>
    <t>Mouliding of blocks</t>
  </si>
  <si>
    <t>concrete/building</t>
  </si>
  <si>
    <t>roofing</t>
  </si>
  <si>
    <t>plastering and painting</t>
  </si>
  <si>
    <t>cost</t>
  </si>
  <si>
    <t>Total</t>
  </si>
  <si>
    <t>paint</t>
  </si>
  <si>
    <t>other Miscellaneous materials (food and Water)</t>
  </si>
  <si>
    <t>Roofing sheets</t>
  </si>
  <si>
    <t>Project Title:   Constructiing a craft center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</si>
</sst>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.1"/>
      <color indexed="8"/>
      <name val="Calibri"/>
      <family val="2"/>
    </font>
    <font>
      <sz val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5" fillId="0" borderId="1" xfId="0" applyFont="1" applyBorder="1"/>
    <xf numFmtId="0" fontId="6" fillId="0" borderId="1" xfId="0" applyFont="1" applyBorder="1"/>
    <xf numFmtId="0" fontId="5" fillId="2" borderId="1" xfId="0" applyFont="1" applyFill="1" applyBorder="1"/>
    <xf numFmtId="0" fontId="6" fillId="2" borderId="1" xfId="0" applyFont="1" applyFill="1" applyBorder="1"/>
    <xf numFmtId="43" fontId="6" fillId="0" borderId="1" xfId="1" applyFont="1" applyBorder="1"/>
    <xf numFmtId="43" fontId="5" fillId="0" borderId="1" xfId="1" applyFont="1" applyBorder="1"/>
    <xf numFmtId="43" fontId="6" fillId="2" borderId="1" xfId="1" applyFont="1" applyFill="1" applyBorder="1"/>
    <xf numFmtId="43" fontId="6" fillId="0" borderId="1" xfId="1" applyFont="1" applyFill="1" applyBorder="1"/>
    <xf numFmtId="0" fontId="7" fillId="0" borderId="0" xfId="0" applyFont="1"/>
    <xf numFmtId="0" fontId="8" fillId="0" borderId="0" xfId="0" applyFont="1" applyAlignment="1">
      <alignment horizontal="justify"/>
    </xf>
    <xf numFmtId="0" fontId="6" fillId="0" borderId="1" xfId="0" applyFont="1" applyFill="1" applyBorder="1"/>
    <xf numFmtId="0" fontId="5" fillId="0" borderId="1" xfId="0" applyFont="1" applyFill="1" applyBorder="1"/>
    <xf numFmtId="3" fontId="6" fillId="0" borderId="1" xfId="0" applyNumberFormat="1" applyFont="1" applyFill="1" applyBorder="1"/>
    <xf numFmtId="3" fontId="5" fillId="0" borderId="1" xfId="0" applyNumberFormat="1" applyFont="1" applyFill="1" applyBorder="1"/>
    <xf numFmtId="43" fontId="6" fillId="0" borderId="1" xfId="0" applyNumberFormat="1" applyFont="1" applyBorder="1"/>
    <xf numFmtId="43" fontId="6" fillId="4" borderId="1" xfId="1" applyFont="1" applyFill="1" applyBorder="1"/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43" fontId="5" fillId="4" borderId="1" xfId="1" applyFont="1" applyFill="1" applyBorder="1"/>
    <xf numFmtId="43" fontId="9" fillId="4" borderId="1" xfId="1" applyFont="1" applyFill="1" applyBorder="1"/>
    <xf numFmtId="0" fontId="9" fillId="5" borderId="1" xfId="0" applyFont="1" applyFill="1" applyBorder="1"/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/>
    <xf numFmtId="43" fontId="9" fillId="5" borderId="1" xfId="1" applyFont="1" applyFill="1" applyBorder="1"/>
    <xf numFmtId="43" fontId="10" fillId="5" borderId="1" xfId="1" applyFont="1" applyFill="1" applyBorder="1"/>
    <xf numFmtId="0" fontId="9" fillId="4" borderId="1" xfId="0" applyFont="1" applyFill="1" applyBorder="1"/>
    <xf numFmtId="1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Fill="1" applyBorder="1" applyAlignment="1">
      <alignment horizontal="center"/>
    </xf>
    <xf numFmtId="0" fontId="6" fillId="3" borderId="1" xfId="0" applyFont="1" applyFill="1" applyBorder="1"/>
    <xf numFmtId="43" fontId="6" fillId="3" borderId="1" xfId="0" applyNumberFormat="1" applyFont="1" applyFill="1" applyBorder="1"/>
    <xf numFmtId="1" fontId="5" fillId="0" borderId="1" xfId="1" applyNumberFormat="1" applyFont="1" applyBorder="1"/>
    <xf numFmtId="1" fontId="6" fillId="0" borderId="1" xfId="1" applyNumberFormat="1" applyFont="1" applyBorder="1"/>
    <xf numFmtId="43" fontId="5" fillId="3" borderId="1" xfId="0" applyNumberFormat="1" applyFont="1" applyFill="1" applyBorder="1"/>
    <xf numFmtId="0" fontId="6" fillId="0" borderId="1" xfId="0" applyFont="1" applyBorder="1" applyAlignment="1">
      <alignment wrapText="1"/>
    </xf>
    <xf numFmtId="43" fontId="11" fillId="6" borderId="1" xfId="0" applyNumberFormat="1" applyFont="1" applyFill="1" applyBorder="1"/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1"/>
  <sheetViews>
    <sheetView tabSelected="1" workbookViewId="0">
      <pane ySplit="7680" topLeftCell="A531"/>
      <selection activeCell="H7" sqref="H7"/>
      <selection pane="bottomLeft" activeCell="C531" sqref="C531"/>
    </sheetView>
  </sheetViews>
  <sheetFormatPr defaultRowHeight="12.75"/>
  <cols>
    <col min="1" max="1" width="30.140625" style="2" customWidth="1"/>
    <col min="2" max="2" width="12.140625" style="2" bestFit="1" customWidth="1"/>
    <col min="3" max="3" width="10.140625" style="27" bestFit="1" customWidth="1"/>
    <col min="4" max="4" width="11" style="2" customWidth="1"/>
    <col min="5" max="5" width="11.28515625" style="2" customWidth="1"/>
    <col min="6" max="6" width="11.5703125" style="21" customWidth="1"/>
    <col min="7" max="7" width="12.85546875" style="2" customWidth="1"/>
    <col min="8" max="16384" width="9.140625" style="2"/>
  </cols>
  <sheetData>
    <row r="1" spans="1:7" ht="15">
      <c r="A1" s="9" t="s">
        <v>5</v>
      </c>
      <c r="F1" s="26"/>
    </row>
    <row r="2" spans="1:7" ht="45" customHeight="1">
      <c r="A2" s="40" t="s">
        <v>30</v>
      </c>
      <c r="B2" s="40"/>
      <c r="C2" s="40"/>
      <c r="D2" s="40"/>
      <c r="E2" s="40"/>
      <c r="F2" s="41"/>
    </row>
    <row r="3" spans="1:7" ht="15.75">
      <c r="A3" s="10">
        <v>2017</v>
      </c>
      <c r="C3" s="28"/>
      <c r="D3" s="1"/>
      <c r="F3" s="26"/>
    </row>
    <row r="4" spans="1:7">
      <c r="A4" s="3"/>
      <c r="B4" s="3"/>
      <c r="C4" s="29"/>
      <c r="D4" s="3"/>
      <c r="E4" s="4"/>
      <c r="F4" s="26"/>
    </row>
    <row r="5" spans="1:7" ht="39">
      <c r="A5" s="1"/>
      <c r="B5" s="1" t="s">
        <v>0</v>
      </c>
      <c r="C5" s="30" t="s">
        <v>2</v>
      </c>
      <c r="D5" s="17" t="s">
        <v>3</v>
      </c>
      <c r="E5" s="18" t="s">
        <v>4</v>
      </c>
      <c r="F5" s="22" t="s">
        <v>9</v>
      </c>
      <c r="G5" s="2" t="s">
        <v>12</v>
      </c>
    </row>
    <row r="6" spans="1:7">
      <c r="A6" s="1"/>
      <c r="B6" s="1"/>
      <c r="C6" s="28"/>
      <c r="D6" s="1"/>
      <c r="E6" s="1" t="s">
        <v>10</v>
      </c>
      <c r="F6" s="23"/>
      <c r="G6" s="33">
        <v>4</v>
      </c>
    </row>
    <row r="7" spans="1:7">
      <c r="G7" s="33"/>
    </row>
    <row r="8" spans="1:7">
      <c r="A8" s="1"/>
      <c r="C8" s="31"/>
      <c r="D8" s="5"/>
      <c r="E8" s="16"/>
      <c r="F8" s="24"/>
      <c r="G8" s="33"/>
    </row>
    <row r="9" spans="1:7">
      <c r="A9" s="1"/>
      <c r="C9" s="31"/>
      <c r="D9" s="5"/>
      <c r="E9" s="19"/>
      <c r="F9" s="25"/>
      <c r="G9" s="33"/>
    </row>
    <row r="10" spans="1:7">
      <c r="A10" s="1" t="s">
        <v>13</v>
      </c>
      <c r="C10" s="31"/>
      <c r="D10" s="5"/>
      <c r="E10" s="16"/>
      <c r="F10" s="24"/>
      <c r="G10" s="33"/>
    </row>
    <row r="11" spans="1:7">
      <c r="A11" s="2" t="s">
        <v>14</v>
      </c>
      <c r="B11" s="2" t="s">
        <v>7</v>
      </c>
      <c r="C11" s="31">
        <v>132</v>
      </c>
      <c r="D11" s="5">
        <v>35</v>
      </c>
      <c r="E11" s="16">
        <f t="shared" ref="E11:E18" si="0">D11*C11</f>
        <v>4620</v>
      </c>
      <c r="F11" s="24">
        <f t="shared" ref="F11:F18" si="1">E11</f>
        <v>4620</v>
      </c>
      <c r="G11" s="34">
        <f t="shared" ref="G11:G18" si="2">F11/$G$6</f>
        <v>1155</v>
      </c>
    </row>
    <row r="12" spans="1:7">
      <c r="A12" s="2" t="s">
        <v>15</v>
      </c>
      <c r="B12" s="2" t="s">
        <v>7</v>
      </c>
      <c r="C12" s="31">
        <v>80</v>
      </c>
      <c r="D12" s="5">
        <v>20</v>
      </c>
      <c r="E12" s="16">
        <f t="shared" si="0"/>
        <v>1600</v>
      </c>
      <c r="F12" s="24">
        <f t="shared" si="1"/>
        <v>1600</v>
      </c>
      <c r="G12" s="34">
        <f t="shared" si="2"/>
        <v>400</v>
      </c>
    </row>
    <row r="13" spans="1:7">
      <c r="A13" s="2" t="s">
        <v>16</v>
      </c>
      <c r="B13" s="2" t="s">
        <v>7</v>
      </c>
      <c r="C13" s="31">
        <v>80</v>
      </c>
      <c r="D13" s="5">
        <v>22</v>
      </c>
      <c r="E13" s="16">
        <f t="shared" si="0"/>
        <v>1760</v>
      </c>
      <c r="F13" s="24">
        <f t="shared" si="1"/>
        <v>1760</v>
      </c>
      <c r="G13" s="34">
        <f t="shared" si="2"/>
        <v>440</v>
      </c>
    </row>
    <row r="14" spans="1:7">
      <c r="A14" s="2" t="s">
        <v>18</v>
      </c>
      <c r="B14" s="2" t="s">
        <v>7</v>
      </c>
      <c r="C14" s="31">
        <v>30</v>
      </c>
      <c r="D14" s="5">
        <v>140</v>
      </c>
      <c r="E14" s="16">
        <f t="shared" si="0"/>
        <v>4200</v>
      </c>
      <c r="F14" s="24">
        <f t="shared" si="1"/>
        <v>4200</v>
      </c>
      <c r="G14" s="34">
        <f t="shared" si="2"/>
        <v>1050</v>
      </c>
    </row>
    <row r="15" spans="1:7">
      <c r="A15" s="2" t="s">
        <v>19</v>
      </c>
      <c r="B15" s="2" t="s">
        <v>7</v>
      </c>
      <c r="C15" s="31">
        <v>8</v>
      </c>
      <c r="D15" s="5">
        <v>200</v>
      </c>
      <c r="E15" s="16">
        <f t="shared" si="0"/>
        <v>1600</v>
      </c>
      <c r="F15" s="24">
        <f t="shared" si="1"/>
        <v>1600</v>
      </c>
      <c r="G15" s="34">
        <f t="shared" si="2"/>
        <v>400</v>
      </c>
    </row>
    <row r="16" spans="1:7">
      <c r="A16" s="2" t="s">
        <v>27</v>
      </c>
      <c r="B16" s="2" t="s">
        <v>7</v>
      </c>
      <c r="C16" s="31">
        <v>32</v>
      </c>
      <c r="D16" s="5">
        <v>52</v>
      </c>
      <c r="E16" s="16">
        <f t="shared" si="0"/>
        <v>1664</v>
      </c>
      <c r="F16" s="24">
        <f t="shared" si="1"/>
        <v>1664</v>
      </c>
      <c r="G16" s="34">
        <f t="shared" si="2"/>
        <v>416</v>
      </c>
    </row>
    <row r="17" spans="1:7">
      <c r="A17" s="2" t="s">
        <v>17</v>
      </c>
      <c r="B17" s="2" t="s">
        <v>8</v>
      </c>
      <c r="C17" s="31">
        <v>15</v>
      </c>
      <c r="D17" s="5">
        <v>80</v>
      </c>
      <c r="E17" s="16">
        <f t="shared" si="0"/>
        <v>1200</v>
      </c>
      <c r="F17" s="24">
        <f t="shared" si="1"/>
        <v>1200</v>
      </c>
      <c r="G17" s="34">
        <f t="shared" si="2"/>
        <v>300</v>
      </c>
    </row>
    <row r="18" spans="1:7">
      <c r="A18" s="2" t="s">
        <v>29</v>
      </c>
      <c r="B18" s="2" t="s">
        <v>7</v>
      </c>
      <c r="C18" s="31">
        <v>6</v>
      </c>
      <c r="D18" s="5">
        <v>250</v>
      </c>
      <c r="E18" s="16">
        <f t="shared" si="0"/>
        <v>1500</v>
      </c>
      <c r="F18" s="24">
        <f t="shared" si="1"/>
        <v>1500</v>
      </c>
      <c r="G18" s="34">
        <f t="shared" si="2"/>
        <v>375</v>
      </c>
    </row>
    <row r="19" spans="1:7">
      <c r="A19" s="2" t="s">
        <v>6</v>
      </c>
      <c r="C19" s="31"/>
      <c r="D19" s="5"/>
      <c r="E19" s="16">
        <f>E17+E13+E12+E11</f>
        <v>9180</v>
      </c>
      <c r="F19" s="25">
        <f>F11+F12+F13+F17</f>
        <v>9180</v>
      </c>
      <c r="G19" s="37">
        <f>G18+G17+G16+G15+G14+G13+G12+G11</f>
        <v>4536</v>
      </c>
    </row>
    <row r="20" spans="1:7">
      <c r="A20" s="1" t="s">
        <v>20</v>
      </c>
      <c r="C20" s="35"/>
      <c r="D20" s="6"/>
      <c r="E20" s="19"/>
      <c r="F20" s="25"/>
      <c r="G20" s="33"/>
    </row>
    <row r="21" spans="1:7">
      <c r="A21" s="2" t="s">
        <v>21</v>
      </c>
      <c r="B21" s="2" t="s">
        <v>25</v>
      </c>
      <c r="C21" s="36">
        <v>2000</v>
      </c>
      <c r="D21" s="5">
        <v>0.5</v>
      </c>
      <c r="E21" s="16">
        <f>D21*C21</f>
        <v>1000</v>
      </c>
      <c r="F21" s="24">
        <f>E21</f>
        <v>1000</v>
      </c>
      <c r="G21" s="34">
        <f>F21/$G$6</f>
        <v>250</v>
      </c>
    </row>
    <row r="22" spans="1:7">
      <c r="A22" s="2" t="s">
        <v>22</v>
      </c>
      <c r="B22" s="2" t="s">
        <v>25</v>
      </c>
      <c r="C22" s="36">
        <v>25</v>
      </c>
      <c r="D22" s="5">
        <v>45</v>
      </c>
      <c r="E22" s="16">
        <f>D22*C22</f>
        <v>1125</v>
      </c>
      <c r="F22" s="24">
        <f>E22</f>
        <v>1125</v>
      </c>
      <c r="G22" s="34">
        <f>F22/$G$6</f>
        <v>281.25</v>
      </c>
    </row>
    <row r="23" spans="1:7">
      <c r="A23" s="2" t="s">
        <v>23</v>
      </c>
      <c r="B23" s="2" t="s">
        <v>25</v>
      </c>
      <c r="C23" s="36">
        <v>3</v>
      </c>
      <c r="D23" s="5">
        <v>480</v>
      </c>
      <c r="E23" s="16">
        <f>D23*C23</f>
        <v>1440</v>
      </c>
      <c r="F23" s="24">
        <f>E23</f>
        <v>1440</v>
      </c>
      <c r="G23" s="34">
        <f>F23/$G$6</f>
        <v>360</v>
      </c>
    </row>
    <row r="24" spans="1:7">
      <c r="A24" s="2" t="s">
        <v>24</v>
      </c>
      <c r="B24" s="2" t="s">
        <v>11</v>
      </c>
      <c r="C24" s="36">
        <v>3</v>
      </c>
      <c r="D24" s="5">
        <v>480</v>
      </c>
      <c r="E24" s="16">
        <f>D24*C24</f>
        <v>1440</v>
      </c>
      <c r="F24" s="24">
        <f>E24*1</f>
        <v>1440</v>
      </c>
      <c r="G24" s="34">
        <f>F24/$G$6</f>
        <v>360</v>
      </c>
    </row>
    <row r="25" spans="1:7" ht="25.5">
      <c r="A25" s="38" t="s">
        <v>28</v>
      </c>
      <c r="B25" s="2" t="s">
        <v>1</v>
      </c>
      <c r="C25" s="36">
        <v>2</v>
      </c>
      <c r="D25" s="5">
        <v>500</v>
      </c>
      <c r="E25" s="16">
        <f>D25*C25</f>
        <v>1000</v>
      </c>
      <c r="F25" s="24">
        <f>E25*1</f>
        <v>1000</v>
      </c>
      <c r="G25" s="34">
        <f>F25/$G$6</f>
        <v>250</v>
      </c>
    </row>
    <row r="26" spans="1:7">
      <c r="C26" s="36"/>
      <c r="D26" s="5"/>
      <c r="E26" s="16"/>
      <c r="F26" s="25">
        <f>SUM(F21:F25)</f>
        <v>6005</v>
      </c>
      <c r="G26" s="37">
        <f>SUM(G21:G25)</f>
        <v>1501.25</v>
      </c>
    </row>
    <row r="27" spans="1:7">
      <c r="C27" s="31"/>
      <c r="D27" s="5"/>
      <c r="E27" s="7"/>
      <c r="F27" s="20"/>
    </row>
    <row r="28" spans="1:7">
      <c r="C28" s="31"/>
      <c r="D28" s="5"/>
      <c r="E28" s="7"/>
      <c r="F28" s="20"/>
    </row>
    <row r="29" spans="1:7">
      <c r="A29" s="2" t="s">
        <v>26</v>
      </c>
      <c r="C29" s="31"/>
      <c r="D29" s="5"/>
      <c r="E29" s="7"/>
      <c r="F29" s="20"/>
    </row>
    <row r="30" spans="1:7">
      <c r="C30" s="31"/>
      <c r="D30" s="5"/>
      <c r="E30" s="7"/>
      <c r="F30" s="20"/>
      <c r="G30" s="39">
        <f>G26+G19</f>
        <v>6037.25</v>
      </c>
    </row>
    <row r="31" spans="1:7">
      <c r="C31" s="31"/>
      <c r="D31" s="5"/>
      <c r="E31" s="7"/>
      <c r="F31" s="20"/>
    </row>
    <row r="32" spans="1:7">
      <c r="C32" s="31"/>
      <c r="D32" s="5"/>
      <c r="E32" s="7"/>
      <c r="F32" s="20"/>
    </row>
    <row r="33" spans="1:6">
      <c r="C33" s="31"/>
      <c r="D33" s="5"/>
      <c r="E33" s="7"/>
      <c r="F33" s="20"/>
    </row>
    <row r="34" spans="1:6">
      <c r="B34" s="13"/>
      <c r="C34" s="32"/>
      <c r="D34" s="8"/>
      <c r="E34" s="8"/>
      <c r="F34" s="20"/>
    </row>
    <row r="35" spans="1:6">
      <c r="A35" s="11"/>
      <c r="B35" s="13"/>
      <c r="C35" s="32"/>
      <c r="D35" s="8"/>
      <c r="E35" s="8"/>
      <c r="F35" s="20"/>
    </row>
    <row r="36" spans="1:6">
      <c r="A36" s="11"/>
      <c r="B36" s="14"/>
      <c r="C36" s="32"/>
      <c r="D36" s="8"/>
      <c r="E36" s="8"/>
      <c r="F36" s="20"/>
    </row>
    <row r="37" spans="1:6">
      <c r="A37" s="11"/>
      <c r="B37" s="13"/>
      <c r="C37" s="32"/>
      <c r="D37" s="8"/>
      <c r="E37" s="8"/>
      <c r="F37" s="20"/>
    </row>
    <row r="38" spans="1:6">
      <c r="A38" s="11"/>
      <c r="B38" s="13"/>
      <c r="C38" s="32"/>
      <c r="D38" s="8"/>
      <c r="E38" s="8"/>
      <c r="F38" s="20"/>
    </row>
    <row r="39" spans="1:6">
      <c r="A39" s="11"/>
      <c r="B39" s="13"/>
      <c r="C39" s="32"/>
      <c r="D39" s="8"/>
      <c r="E39" s="8"/>
      <c r="F39" s="20"/>
    </row>
    <row r="40" spans="1:6">
      <c r="A40" s="11"/>
      <c r="B40" s="13"/>
      <c r="C40" s="32"/>
      <c r="D40" s="8"/>
      <c r="E40" s="8"/>
      <c r="F40" s="20"/>
    </row>
    <row r="41" spans="1:6">
      <c r="A41" s="12"/>
      <c r="B41" s="14"/>
      <c r="C41" s="32"/>
      <c r="D41" s="8"/>
      <c r="E41" s="8"/>
      <c r="F41" s="20"/>
    </row>
    <row r="42" spans="1:6">
      <c r="A42" s="11"/>
      <c r="B42" s="11"/>
      <c r="C42" s="32"/>
      <c r="D42" s="8"/>
      <c r="E42" s="8"/>
      <c r="F42" s="20"/>
    </row>
    <row r="43" spans="1:6">
      <c r="A43" s="11"/>
      <c r="B43" s="13"/>
      <c r="C43" s="32"/>
      <c r="D43" s="8"/>
      <c r="E43" s="8"/>
      <c r="F43" s="20"/>
    </row>
    <row r="44" spans="1:6">
      <c r="A44" s="11"/>
      <c r="B44" s="11"/>
      <c r="C44" s="32"/>
      <c r="D44" s="8"/>
      <c r="E44" s="8"/>
      <c r="F44" s="20"/>
    </row>
    <row r="45" spans="1:6">
      <c r="A45" s="11"/>
      <c r="B45" s="11"/>
      <c r="C45" s="32"/>
      <c r="D45" s="8"/>
      <c r="E45" s="8"/>
      <c r="F45" s="20"/>
    </row>
    <row r="46" spans="1:6">
      <c r="A46" s="11"/>
      <c r="B46" s="11"/>
      <c r="C46" s="32"/>
      <c r="D46" s="8"/>
      <c r="E46" s="8"/>
      <c r="F46" s="20"/>
    </row>
    <row r="47" spans="1:6">
      <c r="A47" s="11"/>
      <c r="B47" s="11"/>
      <c r="C47" s="32"/>
      <c r="D47" s="8"/>
      <c r="E47" s="8"/>
      <c r="F47" s="20"/>
    </row>
    <row r="48" spans="1:6">
      <c r="A48" s="11"/>
      <c r="B48" s="11"/>
      <c r="C48" s="32"/>
      <c r="D48" s="8"/>
      <c r="E48" s="8"/>
      <c r="F48" s="20"/>
    </row>
    <row r="49" spans="1:6">
      <c r="A49" s="11"/>
      <c r="B49" s="11"/>
      <c r="C49" s="32"/>
      <c r="D49" s="8"/>
      <c r="E49" s="8"/>
      <c r="F49" s="20"/>
    </row>
    <row r="50" spans="1:6">
      <c r="A50" s="11"/>
      <c r="B50" s="11"/>
      <c r="C50" s="32"/>
      <c r="D50" s="8"/>
      <c r="E50" s="8"/>
      <c r="F50" s="20"/>
    </row>
    <row r="51" spans="1:6">
      <c r="A51" s="11"/>
      <c r="B51" s="11"/>
      <c r="C51" s="32"/>
      <c r="D51" s="8"/>
      <c r="E51" s="8"/>
      <c r="F51" s="20"/>
    </row>
    <row r="52" spans="1:6">
      <c r="A52" s="11"/>
      <c r="B52" s="11"/>
      <c r="C52" s="32"/>
      <c r="D52" s="8"/>
      <c r="E52" s="8"/>
      <c r="F52" s="20"/>
    </row>
    <row r="53" spans="1:6">
      <c r="A53" s="11"/>
      <c r="B53" s="11"/>
      <c r="C53" s="32"/>
      <c r="D53" s="8"/>
      <c r="E53" s="8"/>
      <c r="F53" s="20"/>
    </row>
    <row r="54" spans="1:6">
      <c r="A54" s="11"/>
      <c r="B54" s="11"/>
      <c r="C54" s="32"/>
      <c r="D54" s="8"/>
      <c r="E54" s="8"/>
      <c r="F54" s="20"/>
    </row>
    <row r="55" spans="1:6">
      <c r="A55" s="11"/>
      <c r="B55" s="11"/>
      <c r="C55" s="32"/>
      <c r="D55" s="8"/>
      <c r="E55" s="8"/>
      <c r="F55" s="20"/>
    </row>
    <row r="56" spans="1:6">
      <c r="A56" s="11"/>
      <c r="B56" s="11"/>
      <c r="C56" s="32"/>
      <c r="D56" s="8"/>
      <c r="E56" s="8"/>
      <c r="F56" s="20"/>
    </row>
    <row r="57" spans="1:6">
      <c r="A57" s="11"/>
      <c r="B57" s="11"/>
      <c r="C57" s="32"/>
      <c r="D57" s="8"/>
      <c r="E57" s="8"/>
      <c r="F57" s="20"/>
    </row>
    <row r="58" spans="1:6">
      <c r="A58" s="11"/>
      <c r="B58" s="11"/>
      <c r="C58" s="32"/>
      <c r="D58" s="8"/>
      <c r="E58" s="8"/>
      <c r="F58" s="20"/>
    </row>
    <row r="59" spans="1:6">
      <c r="A59" s="11"/>
      <c r="B59" s="11"/>
      <c r="C59" s="32"/>
      <c r="D59" s="8"/>
      <c r="E59" s="8"/>
      <c r="F59" s="20"/>
    </row>
    <row r="60" spans="1:6">
      <c r="A60" s="11"/>
      <c r="B60" s="11"/>
      <c r="C60" s="32"/>
      <c r="D60" s="8"/>
      <c r="E60" s="8"/>
      <c r="F60" s="20"/>
    </row>
    <row r="61" spans="1:6">
      <c r="A61" s="11"/>
      <c r="B61" s="11"/>
      <c r="C61" s="32"/>
      <c r="D61" s="8"/>
      <c r="E61" s="8"/>
      <c r="F61" s="20"/>
    </row>
    <row r="62" spans="1:6">
      <c r="A62" s="11"/>
      <c r="B62" s="11"/>
      <c r="C62" s="32"/>
      <c r="D62" s="8"/>
      <c r="E62" s="8"/>
      <c r="F62" s="20"/>
    </row>
    <row r="63" spans="1:6">
      <c r="A63" s="11"/>
      <c r="B63" s="11"/>
      <c r="C63" s="32"/>
      <c r="D63" s="8"/>
      <c r="E63" s="8"/>
      <c r="F63" s="20"/>
    </row>
    <row r="64" spans="1:6">
      <c r="A64" s="11"/>
      <c r="B64" s="11"/>
      <c r="C64" s="32"/>
      <c r="D64" s="8"/>
      <c r="E64" s="8"/>
      <c r="F64" s="20"/>
    </row>
    <row r="65" spans="1:6">
      <c r="A65" s="11"/>
      <c r="B65" s="11"/>
      <c r="C65" s="32"/>
      <c r="D65" s="8"/>
      <c r="E65" s="8"/>
      <c r="F65" s="20"/>
    </row>
    <row r="66" spans="1:6">
      <c r="A66" s="11"/>
      <c r="B66" s="11"/>
      <c r="C66" s="32"/>
      <c r="D66" s="8"/>
      <c r="E66" s="8"/>
      <c r="F66" s="20"/>
    </row>
    <row r="67" spans="1:6">
      <c r="A67" s="11"/>
      <c r="B67" s="11"/>
      <c r="C67" s="32"/>
      <c r="D67" s="8"/>
      <c r="E67" s="8"/>
      <c r="F67" s="20"/>
    </row>
    <row r="68" spans="1:6">
      <c r="A68" s="11"/>
      <c r="B68" s="11"/>
      <c r="C68" s="32"/>
      <c r="D68" s="8"/>
      <c r="E68" s="8"/>
      <c r="F68" s="20"/>
    </row>
    <row r="69" spans="1:6">
      <c r="C69" s="31"/>
      <c r="D69" s="5"/>
      <c r="E69" s="5"/>
      <c r="F69" s="20"/>
    </row>
    <row r="70" spans="1:6">
      <c r="C70" s="31"/>
      <c r="D70" s="5"/>
      <c r="E70" s="5"/>
      <c r="F70" s="20"/>
    </row>
    <row r="71" spans="1:6">
      <c r="C71" s="31"/>
      <c r="D71" s="5"/>
      <c r="E71" s="5"/>
      <c r="F71" s="20"/>
    </row>
    <row r="72" spans="1:6">
      <c r="C72" s="31"/>
      <c r="D72" s="5"/>
      <c r="E72" s="5"/>
      <c r="F72" s="20"/>
    </row>
    <row r="73" spans="1:6">
      <c r="C73" s="31"/>
      <c r="D73" s="5"/>
      <c r="E73" s="5"/>
      <c r="F73" s="20"/>
    </row>
    <row r="74" spans="1:6">
      <c r="C74" s="31"/>
      <c r="D74" s="5"/>
      <c r="E74" s="5"/>
      <c r="F74" s="20"/>
    </row>
    <row r="75" spans="1:6">
      <c r="C75" s="31"/>
      <c r="D75" s="5"/>
      <c r="E75" s="5"/>
      <c r="F75" s="20"/>
    </row>
    <row r="76" spans="1:6">
      <c r="C76" s="31"/>
      <c r="D76" s="5"/>
      <c r="E76" s="5"/>
      <c r="F76" s="20"/>
    </row>
    <row r="77" spans="1:6">
      <c r="C77" s="31"/>
      <c r="D77" s="5"/>
      <c r="E77" s="5"/>
      <c r="F77" s="20"/>
    </row>
    <row r="78" spans="1:6">
      <c r="C78" s="31"/>
      <c r="D78" s="5"/>
      <c r="E78" s="5"/>
      <c r="F78" s="20"/>
    </row>
    <row r="79" spans="1:6">
      <c r="C79" s="31"/>
      <c r="D79" s="5"/>
      <c r="E79" s="5"/>
      <c r="F79" s="20"/>
    </row>
    <row r="80" spans="1:6">
      <c r="C80" s="31"/>
      <c r="D80" s="5"/>
      <c r="E80" s="5"/>
      <c r="F80" s="20"/>
    </row>
    <row r="81" spans="3:6">
      <c r="C81" s="31"/>
      <c r="D81" s="5"/>
      <c r="E81" s="5"/>
      <c r="F81" s="20"/>
    </row>
    <row r="82" spans="3:6">
      <c r="C82" s="31"/>
      <c r="D82" s="5"/>
      <c r="E82" s="5"/>
      <c r="F82" s="20"/>
    </row>
    <row r="83" spans="3:6">
      <c r="C83" s="31"/>
      <c r="D83" s="5"/>
      <c r="E83" s="5"/>
      <c r="F83" s="20"/>
    </row>
    <row r="84" spans="3:6">
      <c r="C84" s="31"/>
      <c r="D84" s="5"/>
      <c r="E84" s="5"/>
      <c r="F84" s="20"/>
    </row>
    <row r="85" spans="3:6">
      <c r="C85" s="31"/>
      <c r="D85" s="5"/>
      <c r="E85" s="5"/>
      <c r="F85" s="20"/>
    </row>
    <row r="86" spans="3:6">
      <c r="C86" s="31"/>
      <c r="D86" s="5"/>
      <c r="E86" s="5"/>
      <c r="F86" s="20"/>
    </row>
    <row r="87" spans="3:6">
      <c r="C87" s="31"/>
      <c r="D87" s="5"/>
      <c r="E87" s="5"/>
      <c r="F87" s="20"/>
    </row>
    <row r="88" spans="3:6">
      <c r="C88" s="31"/>
      <c r="D88" s="5"/>
      <c r="E88" s="5"/>
      <c r="F88" s="20"/>
    </row>
    <row r="89" spans="3:6">
      <c r="C89" s="31"/>
      <c r="D89" s="5"/>
      <c r="E89" s="5"/>
      <c r="F89" s="20"/>
    </row>
    <row r="90" spans="3:6">
      <c r="C90" s="31"/>
      <c r="D90" s="5"/>
      <c r="E90" s="5"/>
      <c r="F90" s="20"/>
    </row>
    <row r="91" spans="3:6">
      <c r="C91" s="31"/>
      <c r="D91" s="5"/>
      <c r="E91" s="5"/>
      <c r="F91" s="20"/>
    </row>
    <row r="92" spans="3:6">
      <c r="C92" s="31"/>
      <c r="D92" s="5"/>
      <c r="E92" s="5"/>
      <c r="F92" s="20"/>
    </row>
    <row r="93" spans="3:6">
      <c r="C93" s="31"/>
      <c r="D93" s="5"/>
      <c r="E93" s="5"/>
      <c r="F93" s="20"/>
    </row>
    <row r="94" spans="3:6">
      <c r="C94" s="31"/>
      <c r="D94" s="5"/>
      <c r="E94" s="5"/>
      <c r="F94" s="20"/>
    </row>
    <row r="95" spans="3:6">
      <c r="C95" s="31"/>
      <c r="D95" s="5"/>
      <c r="E95" s="5"/>
      <c r="F95" s="20"/>
    </row>
    <row r="96" spans="3:6">
      <c r="C96" s="31"/>
      <c r="D96" s="5"/>
      <c r="E96" s="5"/>
      <c r="F96" s="20"/>
    </row>
    <row r="97" spans="3:6">
      <c r="C97" s="31"/>
      <c r="D97" s="5"/>
      <c r="E97" s="5"/>
      <c r="F97" s="20"/>
    </row>
    <row r="98" spans="3:6">
      <c r="C98" s="31"/>
      <c r="D98" s="5"/>
      <c r="E98" s="5"/>
      <c r="F98" s="20"/>
    </row>
    <row r="99" spans="3:6">
      <c r="C99" s="31"/>
      <c r="D99" s="5"/>
      <c r="E99" s="5"/>
      <c r="F99" s="20"/>
    </row>
    <row r="100" spans="3:6">
      <c r="C100" s="31"/>
      <c r="D100" s="5"/>
      <c r="E100" s="5"/>
      <c r="F100" s="20"/>
    </row>
    <row r="101" spans="3:6">
      <c r="C101" s="31"/>
      <c r="D101" s="5"/>
      <c r="E101" s="5"/>
      <c r="F101" s="20"/>
    </row>
    <row r="102" spans="3:6">
      <c r="C102" s="31"/>
      <c r="D102" s="5"/>
      <c r="E102" s="5"/>
      <c r="F102" s="20"/>
    </row>
    <row r="103" spans="3:6">
      <c r="C103" s="31"/>
      <c r="D103" s="5"/>
      <c r="E103" s="5"/>
      <c r="F103" s="20"/>
    </row>
    <row r="104" spans="3:6">
      <c r="C104" s="31"/>
      <c r="D104" s="5"/>
      <c r="E104" s="5"/>
      <c r="F104" s="20"/>
    </row>
    <row r="105" spans="3:6">
      <c r="C105" s="31"/>
      <c r="D105" s="5"/>
      <c r="E105" s="5"/>
      <c r="F105" s="20"/>
    </row>
    <row r="106" spans="3:6">
      <c r="C106" s="31"/>
      <c r="D106" s="5"/>
      <c r="E106" s="5"/>
      <c r="F106" s="20"/>
    </row>
    <row r="107" spans="3:6">
      <c r="C107" s="31"/>
      <c r="D107" s="5"/>
      <c r="E107" s="5"/>
      <c r="F107" s="20"/>
    </row>
    <row r="108" spans="3:6">
      <c r="C108" s="31"/>
      <c r="D108" s="5"/>
      <c r="E108" s="5"/>
      <c r="F108" s="20"/>
    </row>
    <row r="109" spans="3:6">
      <c r="C109" s="31"/>
      <c r="D109" s="5"/>
      <c r="E109" s="5"/>
      <c r="F109" s="20"/>
    </row>
    <row r="110" spans="3:6">
      <c r="C110" s="31"/>
      <c r="D110" s="5"/>
      <c r="E110" s="5"/>
      <c r="F110" s="20"/>
    </row>
    <row r="111" spans="3:6">
      <c r="C111" s="31"/>
      <c r="D111" s="5"/>
      <c r="E111" s="5"/>
      <c r="F111" s="20"/>
    </row>
    <row r="112" spans="3:6">
      <c r="C112" s="31"/>
      <c r="D112" s="5"/>
      <c r="E112" s="5"/>
      <c r="F112" s="20"/>
    </row>
    <row r="113" spans="3:6">
      <c r="C113" s="31"/>
      <c r="D113" s="5"/>
      <c r="E113" s="5"/>
      <c r="F113" s="20"/>
    </row>
    <row r="114" spans="3:6">
      <c r="C114" s="31"/>
      <c r="D114" s="5"/>
      <c r="E114" s="5"/>
      <c r="F114" s="20"/>
    </row>
    <row r="115" spans="3:6">
      <c r="C115" s="31"/>
      <c r="D115" s="5"/>
      <c r="E115" s="5"/>
      <c r="F115" s="20"/>
    </row>
    <row r="116" spans="3:6">
      <c r="C116" s="31"/>
      <c r="D116" s="5"/>
      <c r="E116" s="5"/>
      <c r="F116" s="20"/>
    </row>
    <row r="117" spans="3:6">
      <c r="C117" s="31"/>
      <c r="D117" s="5"/>
      <c r="E117" s="5"/>
      <c r="F117" s="20"/>
    </row>
    <row r="118" spans="3:6">
      <c r="C118" s="31"/>
      <c r="D118" s="5"/>
      <c r="E118" s="5"/>
      <c r="F118" s="20"/>
    </row>
    <row r="119" spans="3:6">
      <c r="C119" s="31"/>
      <c r="D119" s="5"/>
      <c r="E119" s="5"/>
      <c r="F119" s="20"/>
    </row>
    <row r="120" spans="3:6">
      <c r="C120" s="31"/>
      <c r="D120" s="5"/>
      <c r="E120" s="5"/>
      <c r="F120" s="20"/>
    </row>
    <row r="121" spans="3:6">
      <c r="C121" s="31"/>
      <c r="D121" s="5"/>
      <c r="E121" s="5"/>
      <c r="F121" s="20"/>
    </row>
    <row r="122" spans="3:6">
      <c r="C122" s="31"/>
      <c r="D122" s="5"/>
      <c r="E122" s="5"/>
      <c r="F122" s="20"/>
    </row>
    <row r="123" spans="3:6">
      <c r="C123" s="31"/>
      <c r="D123" s="5"/>
      <c r="E123" s="5"/>
      <c r="F123" s="20"/>
    </row>
    <row r="124" spans="3:6">
      <c r="C124" s="31"/>
      <c r="D124" s="5"/>
      <c r="E124" s="5"/>
      <c r="F124" s="20"/>
    </row>
    <row r="125" spans="3:6">
      <c r="C125" s="31"/>
      <c r="D125" s="5"/>
      <c r="E125" s="5"/>
      <c r="F125" s="20"/>
    </row>
    <row r="126" spans="3:6">
      <c r="C126" s="31"/>
      <c r="D126" s="5"/>
      <c r="E126" s="5"/>
      <c r="F126" s="20"/>
    </row>
    <row r="127" spans="3:6">
      <c r="C127" s="31"/>
      <c r="D127" s="5"/>
      <c r="E127" s="5"/>
      <c r="F127" s="20"/>
    </row>
    <row r="128" spans="3:6">
      <c r="C128" s="31"/>
      <c r="D128" s="5"/>
      <c r="E128" s="5"/>
      <c r="F128" s="20"/>
    </row>
    <row r="129" spans="3:6">
      <c r="C129" s="31"/>
      <c r="D129" s="5"/>
      <c r="E129" s="5"/>
      <c r="F129" s="20"/>
    </row>
    <row r="130" spans="3:6">
      <c r="C130" s="31"/>
      <c r="D130" s="5"/>
      <c r="E130" s="5"/>
      <c r="F130" s="20"/>
    </row>
    <row r="131" spans="3:6">
      <c r="C131" s="31"/>
      <c r="D131" s="5"/>
      <c r="E131" s="5"/>
      <c r="F131" s="20"/>
    </row>
    <row r="132" spans="3:6">
      <c r="C132" s="31"/>
      <c r="D132" s="5"/>
      <c r="E132" s="5"/>
      <c r="F132" s="20"/>
    </row>
    <row r="133" spans="3:6">
      <c r="C133" s="31"/>
      <c r="D133" s="5"/>
      <c r="E133" s="5"/>
      <c r="F133" s="20"/>
    </row>
    <row r="134" spans="3:6">
      <c r="C134" s="31"/>
      <c r="D134" s="5"/>
      <c r="E134" s="5"/>
      <c r="F134" s="20"/>
    </row>
    <row r="135" spans="3:6">
      <c r="C135" s="31"/>
      <c r="D135" s="5"/>
      <c r="E135" s="5"/>
      <c r="F135" s="20"/>
    </row>
    <row r="136" spans="3:6">
      <c r="C136" s="31"/>
      <c r="D136" s="5"/>
      <c r="E136" s="5"/>
      <c r="F136" s="20"/>
    </row>
    <row r="137" spans="3:6">
      <c r="C137" s="31"/>
      <c r="D137" s="5"/>
      <c r="E137" s="5"/>
      <c r="F137" s="20"/>
    </row>
    <row r="138" spans="3:6">
      <c r="C138" s="31"/>
      <c r="D138" s="5"/>
      <c r="E138" s="5"/>
      <c r="F138" s="20"/>
    </row>
    <row r="139" spans="3:6">
      <c r="C139" s="31"/>
      <c r="D139" s="5"/>
      <c r="E139" s="5"/>
      <c r="F139" s="20"/>
    </row>
    <row r="140" spans="3:6">
      <c r="C140" s="31"/>
      <c r="D140" s="5"/>
      <c r="E140" s="5"/>
      <c r="F140" s="20"/>
    </row>
    <row r="141" spans="3:6">
      <c r="C141" s="31"/>
      <c r="D141" s="5"/>
      <c r="E141" s="5"/>
      <c r="F141" s="20"/>
    </row>
    <row r="142" spans="3:6">
      <c r="C142" s="31"/>
      <c r="D142" s="5"/>
      <c r="E142" s="5"/>
      <c r="F142" s="20"/>
    </row>
    <row r="143" spans="3:6">
      <c r="C143" s="31"/>
      <c r="D143" s="5"/>
      <c r="E143" s="5"/>
      <c r="F143" s="20"/>
    </row>
    <row r="144" spans="3:6">
      <c r="C144" s="31"/>
      <c r="D144" s="5"/>
      <c r="E144" s="5"/>
      <c r="F144" s="20"/>
    </row>
    <row r="145" spans="3:6">
      <c r="C145" s="31"/>
      <c r="D145" s="5"/>
      <c r="E145" s="5"/>
      <c r="F145" s="20"/>
    </row>
    <row r="146" spans="3:6">
      <c r="C146" s="31"/>
      <c r="D146" s="5"/>
      <c r="E146" s="5"/>
      <c r="F146" s="20"/>
    </row>
    <row r="147" spans="3:6">
      <c r="C147" s="31"/>
      <c r="D147" s="5"/>
      <c r="E147" s="5"/>
      <c r="F147" s="20"/>
    </row>
    <row r="148" spans="3:6">
      <c r="C148" s="31"/>
      <c r="D148" s="5"/>
      <c r="E148" s="5"/>
      <c r="F148" s="20"/>
    </row>
    <row r="149" spans="3:6">
      <c r="C149" s="31"/>
      <c r="D149" s="5"/>
      <c r="E149" s="5"/>
      <c r="F149" s="20"/>
    </row>
    <row r="150" spans="3:6">
      <c r="C150" s="31"/>
      <c r="D150" s="5"/>
      <c r="E150" s="5"/>
      <c r="F150" s="20"/>
    </row>
    <row r="151" spans="3:6">
      <c r="C151" s="31"/>
      <c r="D151" s="5"/>
      <c r="E151" s="5"/>
      <c r="F151" s="20"/>
    </row>
    <row r="152" spans="3:6">
      <c r="C152" s="31"/>
      <c r="D152" s="5"/>
      <c r="E152" s="5"/>
      <c r="F152" s="20"/>
    </row>
    <row r="153" spans="3:6">
      <c r="C153" s="31"/>
      <c r="D153" s="5"/>
      <c r="E153" s="5"/>
      <c r="F153" s="20"/>
    </row>
    <row r="154" spans="3:6">
      <c r="C154" s="31"/>
      <c r="D154" s="5"/>
      <c r="E154" s="5"/>
      <c r="F154" s="20"/>
    </row>
    <row r="155" spans="3:6">
      <c r="C155" s="31"/>
      <c r="D155" s="5"/>
      <c r="E155" s="5"/>
      <c r="F155" s="20"/>
    </row>
    <row r="156" spans="3:6">
      <c r="C156" s="31"/>
      <c r="D156" s="5"/>
      <c r="E156" s="5"/>
      <c r="F156" s="20"/>
    </row>
    <row r="157" spans="3:6">
      <c r="C157" s="31"/>
      <c r="D157" s="5"/>
      <c r="E157" s="5"/>
      <c r="F157" s="20"/>
    </row>
    <row r="158" spans="3:6">
      <c r="C158" s="31"/>
      <c r="D158" s="5"/>
      <c r="E158" s="5"/>
      <c r="F158" s="20"/>
    </row>
    <row r="159" spans="3:6">
      <c r="C159" s="31"/>
      <c r="D159" s="5"/>
      <c r="E159" s="5"/>
      <c r="F159" s="20"/>
    </row>
    <row r="160" spans="3:6">
      <c r="C160" s="31"/>
      <c r="D160" s="5"/>
      <c r="E160" s="5"/>
      <c r="F160" s="20"/>
    </row>
    <row r="161" spans="3:6">
      <c r="C161" s="31"/>
      <c r="D161" s="5"/>
      <c r="E161" s="5"/>
      <c r="F161" s="20"/>
    </row>
    <row r="162" spans="3:6">
      <c r="C162" s="31"/>
      <c r="D162" s="5"/>
      <c r="E162" s="5"/>
      <c r="F162" s="20"/>
    </row>
    <row r="163" spans="3:6">
      <c r="C163" s="31"/>
      <c r="D163" s="5"/>
      <c r="E163" s="5"/>
      <c r="F163" s="20"/>
    </row>
    <row r="164" spans="3:6">
      <c r="C164" s="31"/>
      <c r="D164" s="5"/>
      <c r="E164" s="5"/>
      <c r="F164" s="20"/>
    </row>
    <row r="165" spans="3:6">
      <c r="C165" s="31"/>
      <c r="D165" s="5"/>
      <c r="E165" s="5"/>
      <c r="F165" s="20"/>
    </row>
    <row r="166" spans="3:6">
      <c r="C166" s="31"/>
      <c r="D166" s="5"/>
      <c r="E166" s="5"/>
      <c r="F166" s="20"/>
    </row>
    <row r="167" spans="3:6">
      <c r="C167" s="31"/>
      <c r="D167" s="5"/>
      <c r="E167" s="5"/>
      <c r="F167" s="20"/>
    </row>
    <row r="168" spans="3:6">
      <c r="C168" s="31"/>
      <c r="D168" s="5"/>
      <c r="E168" s="5"/>
      <c r="F168" s="20"/>
    </row>
    <row r="169" spans="3:6">
      <c r="C169" s="31"/>
      <c r="D169" s="5"/>
      <c r="E169" s="5"/>
      <c r="F169" s="20"/>
    </row>
    <row r="170" spans="3:6">
      <c r="C170" s="31"/>
      <c r="D170" s="5"/>
      <c r="E170" s="5"/>
      <c r="F170" s="20"/>
    </row>
    <row r="171" spans="3:6">
      <c r="C171" s="31"/>
      <c r="D171" s="5"/>
      <c r="E171" s="5"/>
      <c r="F171" s="20"/>
    </row>
    <row r="172" spans="3:6">
      <c r="C172" s="31"/>
      <c r="D172" s="5"/>
      <c r="E172" s="5"/>
      <c r="F172" s="20"/>
    </row>
    <row r="173" spans="3:6">
      <c r="C173" s="31"/>
      <c r="D173" s="5"/>
      <c r="E173" s="5"/>
      <c r="F173" s="20"/>
    </row>
    <row r="174" spans="3:6">
      <c r="C174" s="31"/>
      <c r="D174" s="5"/>
      <c r="E174" s="5"/>
      <c r="F174" s="20"/>
    </row>
    <row r="175" spans="3:6">
      <c r="C175" s="31"/>
      <c r="D175" s="5"/>
      <c r="E175" s="5"/>
      <c r="F175" s="20"/>
    </row>
    <row r="176" spans="3:6">
      <c r="C176" s="31"/>
      <c r="D176" s="5"/>
      <c r="E176" s="5"/>
      <c r="F176" s="20"/>
    </row>
    <row r="177" spans="3:6">
      <c r="C177" s="31"/>
      <c r="D177" s="5"/>
      <c r="E177" s="5"/>
      <c r="F177" s="20"/>
    </row>
    <row r="178" spans="3:6">
      <c r="C178" s="31"/>
      <c r="D178" s="5"/>
      <c r="E178" s="5"/>
      <c r="F178" s="20"/>
    </row>
    <row r="179" spans="3:6">
      <c r="C179" s="31"/>
      <c r="D179" s="5"/>
      <c r="E179" s="5"/>
      <c r="F179" s="20"/>
    </row>
    <row r="180" spans="3:6">
      <c r="C180" s="31"/>
      <c r="D180" s="5"/>
      <c r="E180" s="5"/>
      <c r="F180" s="20"/>
    </row>
    <row r="181" spans="3:6">
      <c r="C181" s="31"/>
      <c r="D181" s="5"/>
      <c r="E181" s="5"/>
      <c r="F181" s="20"/>
    </row>
    <row r="182" spans="3:6">
      <c r="C182" s="31"/>
      <c r="D182" s="5"/>
      <c r="E182" s="5"/>
      <c r="F182" s="20"/>
    </row>
    <row r="183" spans="3:6">
      <c r="C183" s="31"/>
      <c r="D183" s="5"/>
      <c r="E183" s="5"/>
      <c r="F183" s="20"/>
    </row>
    <row r="184" spans="3:6">
      <c r="C184" s="31"/>
      <c r="D184" s="5"/>
      <c r="E184" s="5"/>
      <c r="F184" s="20"/>
    </row>
    <row r="185" spans="3:6">
      <c r="C185" s="31"/>
      <c r="D185" s="5"/>
      <c r="E185" s="5"/>
      <c r="F185" s="20"/>
    </row>
    <row r="186" spans="3:6">
      <c r="C186" s="31"/>
      <c r="D186" s="5"/>
      <c r="E186" s="5"/>
      <c r="F186" s="20"/>
    </row>
    <row r="187" spans="3:6">
      <c r="C187" s="31"/>
      <c r="D187" s="5"/>
      <c r="E187" s="5"/>
      <c r="F187" s="20"/>
    </row>
    <row r="188" spans="3:6">
      <c r="C188" s="31"/>
      <c r="D188" s="5"/>
      <c r="E188" s="5"/>
      <c r="F188" s="20"/>
    </row>
    <row r="189" spans="3:6">
      <c r="C189" s="31"/>
      <c r="D189" s="5"/>
      <c r="E189" s="5"/>
      <c r="F189" s="20"/>
    </row>
    <row r="190" spans="3:6">
      <c r="C190" s="31"/>
      <c r="D190" s="5"/>
      <c r="E190" s="5"/>
      <c r="F190" s="20"/>
    </row>
    <row r="191" spans="3:6">
      <c r="C191" s="31"/>
      <c r="D191" s="5"/>
      <c r="E191" s="5"/>
      <c r="F191" s="20"/>
    </row>
    <row r="192" spans="3:6">
      <c r="C192" s="31"/>
      <c r="D192" s="5"/>
      <c r="E192" s="5"/>
      <c r="F192" s="20"/>
    </row>
    <row r="193" spans="3:6">
      <c r="C193" s="31"/>
      <c r="D193" s="5"/>
      <c r="E193" s="5"/>
      <c r="F193" s="20"/>
    </row>
    <row r="194" spans="3:6">
      <c r="C194" s="31"/>
      <c r="D194" s="5"/>
      <c r="E194" s="5"/>
      <c r="F194" s="20"/>
    </row>
    <row r="195" spans="3:6">
      <c r="C195" s="31"/>
      <c r="D195" s="5"/>
      <c r="E195" s="5"/>
      <c r="F195" s="20"/>
    </row>
    <row r="196" spans="3:6">
      <c r="C196" s="31"/>
      <c r="D196" s="5"/>
      <c r="E196" s="5"/>
      <c r="F196" s="20"/>
    </row>
    <row r="197" spans="3:6">
      <c r="C197" s="31"/>
      <c r="D197" s="5"/>
      <c r="E197" s="5"/>
      <c r="F197" s="20"/>
    </row>
    <row r="198" spans="3:6">
      <c r="C198" s="31"/>
      <c r="D198" s="5"/>
      <c r="E198" s="5"/>
      <c r="F198" s="20"/>
    </row>
    <row r="199" spans="3:6">
      <c r="C199" s="31"/>
      <c r="D199" s="5"/>
      <c r="E199" s="5"/>
      <c r="F199" s="20"/>
    </row>
    <row r="200" spans="3:6">
      <c r="C200" s="31"/>
      <c r="D200" s="5"/>
      <c r="E200" s="5"/>
      <c r="F200" s="20"/>
    </row>
    <row r="201" spans="3:6">
      <c r="C201" s="31"/>
      <c r="D201" s="5"/>
      <c r="E201" s="5"/>
      <c r="F201" s="20"/>
    </row>
    <row r="202" spans="3:6">
      <c r="C202" s="31"/>
      <c r="D202" s="5"/>
      <c r="E202" s="5"/>
      <c r="F202" s="20"/>
    </row>
    <row r="203" spans="3:6">
      <c r="C203" s="31"/>
      <c r="D203" s="5"/>
      <c r="E203" s="5"/>
      <c r="F203" s="20"/>
    </row>
    <row r="204" spans="3:6">
      <c r="C204" s="31"/>
      <c r="D204" s="5"/>
      <c r="E204" s="5"/>
      <c r="F204" s="20"/>
    </row>
    <row r="205" spans="3:6">
      <c r="C205" s="31"/>
      <c r="D205" s="5"/>
      <c r="E205" s="5"/>
      <c r="F205" s="20"/>
    </row>
    <row r="206" spans="3:6">
      <c r="C206" s="31"/>
      <c r="D206" s="5"/>
      <c r="E206" s="5"/>
      <c r="F206" s="20"/>
    </row>
    <row r="207" spans="3:6">
      <c r="C207" s="31"/>
      <c r="D207" s="5"/>
      <c r="E207" s="5"/>
      <c r="F207" s="20"/>
    </row>
    <row r="208" spans="3:6">
      <c r="C208" s="31"/>
      <c r="D208" s="5"/>
      <c r="F208" s="26"/>
    </row>
    <row r="209" spans="3:6">
      <c r="C209" s="31"/>
      <c r="D209" s="5"/>
      <c r="F209" s="26"/>
    </row>
    <row r="210" spans="3:6">
      <c r="C210" s="31"/>
      <c r="D210" s="5"/>
      <c r="F210" s="26"/>
    </row>
    <row r="211" spans="3:6">
      <c r="C211" s="31"/>
      <c r="D211" s="5"/>
      <c r="F211" s="26"/>
    </row>
    <row r="212" spans="3:6">
      <c r="C212" s="31"/>
      <c r="D212" s="5"/>
      <c r="F212" s="26"/>
    </row>
    <row r="213" spans="3:6">
      <c r="C213" s="31"/>
      <c r="D213" s="5"/>
      <c r="F213" s="26"/>
    </row>
    <row r="214" spans="3:6">
      <c r="C214" s="31"/>
      <c r="D214" s="5"/>
      <c r="F214" s="26"/>
    </row>
    <row r="215" spans="3:6">
      <c r="C215" s="31"/>
      <c r="D215" s="5"/>
      <c r="F215" s="26"/>
    </row>
    <row r="216" spans="3:6">
      <c r="C216" s="31"/>
      <c r="D216" s="5"/>
      <c r="F216" s="26"/>
    </row>
    <row r="217" spans="3:6">
      <c r="C217" s="31"/>
      <c r="D217" s="5"/>
      <c r="F217" s="26"/>
    </row>
    <row r="218" spans="3:6">
      <c r="C218" s="31"/>
      <c r="D218" s="5"/>
      <c r="F218" s="26"/>
    </row>
    <row r="219" spans="3:6">
      <c r="C219" s="31"/>
      <c r="D219" s="5"/>
      <c r="F219" s="26"/>
    </row>
    <row r="220" spans="3:6">
      <c r="C220" s="31"/>
      <c r="D220" s="5"/>
      <c r="F220" s="26"/>
    </row>
    <row r="221" spans="3:6">
      <c r="C221" s="31"/>
      <c r="D221" s="5"/>
      <c r="F221" s="26"/>
    </row>
    <row r="222" spans="3:6">
      <c r="C222" s="31"/>
      <c r="D222" s="5"/>
      <c r="F222" s="26"/>
    </row>
    <row r="223" spans="3:6">
      <c r="C223" s="31"/>
      <c r="D223" s="5"/>
      <c r="F223" s="26"/>
    </row>
    <row r="224" spans="3:6">
      <c r="C224" s="31"/>
      <c r="D224" s="5"/>
      <c r="F224" s="26"/>
    </row>
    <row r="225" spans="3:6">
      <c r="C225" s="31"/>
      <c r="D225" s="5"/>
      <c r="F225" s="26"/>
    </row>
    <row r="226" spans="3:6">
      <c r="C226" s="31"/>
      <c r="D226" s="5"/>
      <c r="F226" s="26"/>
    </row>
    <row r="227" spans="3:6">
      <c r="C227" s="31"/>
      <c r="D227" s="5"/>
      <c r="F227" s="26"/>
    </row>
    <row r="228" spans="3:6">
      <c r="C228" s="31"/>
      <c r="D228" s="5"/>
      <c r="F228" s="26"/>
    </row>
    <row r="229" spans="3:6">
      <c r="C229" s="31"/>
      <c r="D229" s="5"/>
      <c r="F229" s="26"/>
    </row>
    <row r="230" spans="3:6">
      <c r="C230" s="31"/>
      <c r="D230" s="5"/>
      <c r="F230" s="26"/>
    </row>
    <row r="231" spans="3:6">
      <c r="C231" s="31"/>
      <c r="D231" s="5"/>
      <c r="F231" s="26"/>
    </row>
    <row r="232" spans="3:6">
      <c r="C232" s="31"/>
      <c r="D232" s="5"/>
      <c r="F232" s="26"/>
    </row>
    <row r="233" spans="3:6">
      <c r="C233" s="31"/>
      <c r="D233" s="5"/>
      <c r="F233" s="26"/>
    </row>
    <row r="234" spans="3:6">
      <c r="C234" s="31"/>
      <c r="D234" s="5"/>
      <c r="F234" s="26"/>
    </row>
    <row r="235" spans="3:6">
      <c r="C235" s="31"/>
      <c r="D235" s="5"/>
      <c r="F235" s="26"/>
    </row>
    <row r="236" spans="3:6">
      <c r="C236" s="31"/>
      <c r="D236" s="5"/>
      <c r="F236" s="26"/>
    </row>
    <row r="237" spans="3:6">
      <c r="C237" s="31"/>
      <c r="D237" s="5"/>
      <c r="F237" s="26"/>
    </row>
    <row r="238" spans="3:6">
      <c r="C238" s="31"/>
      <c r="D238" s="5"/>
      <c r="F238" s="26"/>
    </row>
    <row r="239" spans="3:6">
      <c r="C239" s="31"/>
      <c r="D239" s="5"/>
      <c r="F239" s="26"/>
    </row>
    <row r="240" spans="3:6">
      <c r="C240" s="31"/>
      <c r="D240" s="5"/>
      <c r="F240" s="26"/>
    </row>
    <row r="241" spans="3:6">
      <c r="C241" s="31"/>
      <c r="D241" s="5"/>
      <c r="F241" s="26"/>
    </row>
    <row r="242" spans="3:6">
      <c r="C242" s="31"/>
      <c r="D242" s="5"/>
      <c r="F242" s="26"/>
    </row>
    <row r="243" spans="3:6">
      <c r="C243" s="31"/>
      <c r="D243" s="5"/>
      <c r="F243" s="26"/>
    </row>
    <row r="244" spans="3:6">
      <c r="C244" s="31"/>
      <c r="D244" s="5"/>
      <c r="F244" s="26"/>
    </row>
    <row r="245" spans="3:6">
      <c r="C245" s="31"/>
      <c r="D245" s="5"/>
      <c r="F245" s="26"/>
    </row>
    <row r="246" spans="3:6">
      <c r="C246" s="31"/>
      <c r="D246" s="5"/>
      <c r="F246" s="26"/>
    </row>
    <row r="247" spans="3:6">
      <c r="C247" s="31"/>
      <c r="D247" s="5"/>
      <c r="F247" s="26"/>
    </row>
    <row r="248" spans="3:6">
      <c r="C248" s="31"/>
      <c r="D248" s="5"/>
      <c r="F248" s="26"/>
    </row>
    <row r="249" spans="3:6">
      <c r="C249" s="31"/>
      <c r="D249" s="5"/>
      <c r="F249" s="26"/>
    </row>
    <row r="250" spans="3:6">
      <c r="C250" s="31"/>
      <c r="D250" s="5"/>
      <c r="F250" s="26"/>
    </row>
    <row r="251" spans="3:6">
      <c r="C251" s="31"/>
      <c r="D251" s="5"/>
      <c r="F251" s="26"/>
    </row>
    <row r="252" spans="3:6">
      <c r="C252" s="31"/>
      <c r="D252" s="5"/>
      <c r="F252" s="26"/>
    </row>
    <row r="253" spans="3:6">
      <c r="C253" s="31"/>
      <c r="D253" s="5"/>
      <c r="F253" s="26"/>
    </row>
    <row r="254" spans="3:6">
      <c r="C254" s="31"/>
      <c r="D254" s="5"/>
      <c r="F254" s="26"/>
    </row>
    <row r="255" spans="3:6">
      <c r="C255" s="31"/>
      <c r="D255" s="5"/>
      <c r="F255" s="26"/>
    </row>
    <row r="256" spans="3:6">
      <c r="C256" s="31"/>
      <c r="D256" s="5"/>
      <c r="F256" s="26"/>
    </row>
    <row r="257" spans="3:6">
      <c r="C257" s="31"/>
      <c r="D257" s="5"/>
      <c r="F257" s="26"/>
    </row>
    <row r="258" spans="3:6">
      <c r="C258" s="31"/>
      <c r="D258" s="5"/>
      <c r="F258" s="26"/>
    </row>
    <row r="259" spans="3:6">
      <c r="C259" s="31"/>
      <c r="D259" s="5"/>
      <c r="F259" s="26"/>
    </row>
    <row r="260" spans="3:6">
      <c r="C260" s="31"/>
      <c r="D260" s="5"/>
      <c r="F260" s="26"/>
    </row>
    <row r="261" spans="3:6">
      <c r="C261" s="31"/>
      <c r="D261" s="5"/>
      <c r="F261" s="26"/>
    </row>
    <row r="262" spans="3:6">
      <c r="C262" s="31"/>
      <c r="D262" s="5"/>
      <c r="F262" s="26"/>
    </row>
    <row r="263" spans="3:6">
      <c r="C263" s="31"/>
      <c r="D263" s="5"/>
      <c r="F263" s="26"/>
    </row>
    <row r="264" spans="3:6">
      <c r="C264" s="31"/>
      <c r="D264" s="5"/>
      <c r="F264" s="26"/>
    </row>
    <row r="265" spans="3:6">
      <c r="C265" s="31"/>
      <c r="D265" s="5"/>
      <c r="F265" s="26"/>
    </row>
    <row r="266" spans="3:6">
      <c r="C266" s="31"/>
      <c r="D266" s="5"/>
      <c r="F266" s="26"/>
    </row>
    <row r="267" spans="3:6">
      <c r="C267" s="31"/>
      <c r="D267" s="5"/>
      <c r="F267" s="26"/>
    </row>
    <row r="268" spans="3:6">
      <c r="C268" s="31"/>
      <c r="D268" s="5"/>
      <c r="F268" s="26"/>
    </row>
    <row r="269" spans="3:6">
      <c r="C269" s="31"/>
      <c r="D269" s="5"/>
      <c r="F269" s="26"/>
    </row>
    <row r="270" spans="3:6">
      <c r="C270" s="31"/>
      <c r="D270" s="5"/>
      <c r="F270" s="26"/>
    </row>
    <row r="271" spans="3:6">
      <c r="C271" s="31"/>
      <c r="D271" s="5"/>
      <c r="F271" s="26"/>
    </row>
    <row r="272" spans="3:6">
      <c r="C272" s="31"/>
      <c r="D272" s="5"/>
      <c r="F272" s="26"/>
    </row>
    <row r="273" spans="3:6">
      <c r="C273" s="31"/>
      <c r="D273" s="5"/>
      <c r="F273" s="26"/>
    </row>
    <row r="274" spans="3:6">
      <c r="C274" s="31"/>
      <c r="D274" s="5"/>
      <c r="F274" s="26"/>
    </row>
    <row r="275" spans="3:6">
      <c r="C275" s="31"/>
      <c r="D275" s="5"/>
      <c r="F275" s="26"/>
    </row>
    <row r="276" spans="3:6">
      <c r="C276" s="31"/>
      <c r="D276" s="5"/>
      <c r="F276" s="26"/>
    </row>
    <row r="277" spans="3:6">
      <c r="C277" s="31"/>
      <c r="D277" s="5"/>
      <c r="F277" s="26"/>
    </row>
    <row r="278" spans="3:6">
      <c r="C278" s="31"/>
      <c r="D278" s="5"/>
      <c r="F278" s="26"/>
    </row>
    <row r="279" spans="3:6">
      <c r="C279" s="31"/>
      <c r="D279" s="5"/>
      <c r="F279" s="26"/>
    </row>
    <row r="280" spans="3:6">
      <c r="C280" s="31"/>
      <c r="D280" s="5"/>
      <c r="F280" s="26"/>
    </row>
    <row r="281" spans="3:6">
      <c r="C281" s="31"/>
      <c r="D281" s="5"/>
      <c r="F281" s="26"/>
    </row>
    <row r="282" spans="3:6">
      <c r="C282" s="31"/>
      <c r="D282" s="5"/>
      <c r="F282" s="26"/>
    </row>
    <row r="283" spans="3:6">
      <c r="C283" s="31"/>
      <c r="D283" s="5"/>
      <c r="F283" s="26"/>
    </row>
    <row r="284" spans="3:6">
      <c r="C284" s="31"/>
      <c r="D284" s="5"/>
      <c r="F284" s="26"/>
    </row>
    <row r="285" spans="3:6">
      <c r="C285" s="31"/>
      <c r="D285" s="5"/>
      <c r="F285" s="26"/>
    </row>
    <row r="286" spans="3:6">
      <c r="C286" s="31"/>
      <c r="D286" s="5"/>
      <c r="F286" s="26"/>
    </row>
    <row r="287" spans="3:6">
      <c r="C287" s="31"/>
      <c r="D287" s="5"/>
      <c r="F287" s="26"/>
    </row>
    <row r="288" spans="3:6">
      <c r="C288" s="31"/>
      <c r="D288" s="5"/>
      <c r="F288" s="26"/>
    </row>
    <row r="289" spans="3:6">
      <c r="C289" s="31"/>
      <c r="D289" s="5"/>
      <c r="F289" s="26"/>
    </row>
    <row r="290" spans="3:6">
      <c r="C290" s="31"/>
      <c r="D290" s="5"/>
      <c r="F290" s="26"/>
    </row>
    <row r="291" spans="3:6">
      <c r="C291" s="31"/>
      <c r="D291" s="5"/>
      <c r="F291" s="26"/>
    </row>
    <row r="292" spans="3:6">
      <c r="C292" s="31"/>
      <c r="D292" s="5"/>
      <c r="F292" s="26"/>
    </row>
    <row r="293" spans="3:6">
      <c r="C293" s="31"/>
      <c r="D293" s="5"/>
      <c r="F293" s="26"/>
    </row>
    <row r="294" spans="3:6">
      <c r="C294" s="31"/>
      <c r="D294" s="5"/>
      <c r="F294" s="26"/>
    </row>
    <row r="295" spans="3:6">
      <c r="C295" s="31"/>
      <c r="D295" s="5"/>
      <c r="F295" s="26"/>
    </row>
    <row r="296" spans="3:6">
      <c r="C296" s="31"/>
      <c r="D296" s="5"/>
      <c r="F296" s="26"/>
    </row>
    <row r="297" spans="3:6">
      <c r="C297" s="31"/>
      <c r="D297" s="5"/>
      <c r="F297" s="26"/>
    </row>
    <row r="298" spans="3:6">
      <c r="C298" s="31"/>
      <c r="D298" s="5"/>
      <c r="F298" s="26"/>
    </row>
    <row r="299" spans="3:6">
      <c r="C299" s="31"/>
      <c r="D299" s="5"/>
      <c r="F299" s="26"/>
    </row>
    <row r="300" spans="3:6">
      <c r="C300" s="31"/>
      <c r="D300" s="5"/>
      <c r="F300" s="26"/>
    </row>
    <row r="301" spans="3:6">
      <c r="C301" s="31"/>
      <c r="D301" s="5"/>
      <c r="F301" s="26"/>
    </row>
    <row r="302" spans="3:6">
      <c r="C302" s="31"/>
      <c r="D302" s="5"/>
      <c r="F302" s="26"/>
    </row>
    <row r="303" spans="3:6">
      <c r="C303" s="31"/>
      <c r="D303" s="5"/>
      <c r="F303" s="26"/>
    </row>
    <row r="304" spans="3:6">
      <c r="C304" s="31"/>
      <c r="D304" s="5"/>
      <c r="F304" s="26"/>
    </row>
    <row r="305" spans="2:6">
      <c r="C305" s="31"/>
      <c r="D305" s="5"/>
      <c r="F305" s="26"/>
    </row>
    <row r="306" spans="2:6">
      <c r="C306" s="31"/>
      <c r="D306" s="5"/>
      <c r="F306" s="26"/>
    </row>
    <row r="307" spans="2:6">
      <c r="C307" s="31"/>
      <c r="D307" s="5"/>
      <c r="F307" s="26"/>
    </row>
    <row r="308" spans="2:6">
      <c r="C308" s="31"/>
      <c r="D308" s="5"/>
      <c r="F308" s="26"/>
    </row>
    <row r="309" spans="2:6">
      <c r="C309" s="31"/>
      <c r="D309" s="5"/>
      <c r="F309" s="26"/>
    </row>
    <row r="310" spans="2:6">
      <c r="C310" s="31"/>
      <c r="D310" s="5"/>
      <c r="F310" s="26"/>
    </row>
    <row r="311" spans="2:6">
      <c r="C311" s="31"/>
      <c r="D311" s="5"/>
      <c r="F311" s="26"/>
    </row>
    <row r="312" spans="2:6">
      <c r="C312" s="31"/>
      <c r="D312" s="5"/>
      <c r="F312" s="26"/>
    </row>
    <row r="313" spans="2:6">
      <c r="C313" s="31"/>
      <c r="D313" s="5"/>
      <c r="F313" s="26"/>
    </row>
    <row r="314" spans="2:6">
      <c r="C314" s="31"/>
      <c r="D314" s="5"/>
      <c r="F314" s="26"/>
    </row>
    <row r="315" spans="2:6">
      <c r="C315" s="31"/>
      <c r="D315" s="5"/>
      <c r="F315" s="26"/>
    </row>
    <row r="316" spans="2:6">
      <c r="C316" s="31"/>
      <c r="D316" s="5"/>
      <c r="F316" s="26"/>
    </row>
    <row r="317" spans="2:6">
      <c r="C317" s="31"/>
      <c r="D317" s="5"/>
      <c r="F317" s="26"/>
    </row>
    <row r="318" spans="2:6">
      <c r="C318" s="31"/>
      <c r="D318" s="5"/>
      <c r="F318" s="26"/>
    </row>
    <row r="319" spans="2:6">
      <c r="B319" s="2">
        <v>11</v>
      </c>
      <c r="C319" s="31">
        <v>7</v>
      </c>
      <c r="D319" s="5"/>
      <c r="F319" s="26"/>
    </row>
    <row r="320" spans="2:6">
      <c r="B320" s="2">
        <v>10</v>
      </c>
      <c r="C320" s="31">
        <v>7</v>
      </c>
      <c r="D320" s="5"/>
      <c r="F320" s="26"/>
    </row>
    <row r="321" spans="3:6">
      <c r="C321" s="31"/>
      <c r="D321" s="5"/>
      <c r="F321" s="26"/>
    </row>
    <row r="322" spans="3:6">
      <c r="C322" s="31"/>
      <c r="D322" s="5"/>
      <c r="F322" s="26"/>
    </row>
    <row r="323" spans="3:6">
      <c r="C323" s="31"/>
      <c r="D323" s="5">
        <f>150*7</f>
        <v>1050</v>
      </c>
      <c r="F323" s="26"/>
    </row>
    <row r="324" spans="3:6">
      <c r="C324" s="31"/>
      <c r="D324" s="5">
        <f>80*7</f>
        <v>560</v>
      </c>
      <c r="F324" s="26"/>
    </row>
    <row r="325" spans="3:6">
      <c r="C325" s="31"/>
      <c r="D325" s="5">
        <f>SUM(D323:D324)</f>
        <v>1610</v>
      </c>
      <c r="F325" s="26"/>
    </row>
    <row r="326" spans="3:6">
      <c r="C326" s="31"/>
      <c r="D326" s="5"/>
      <c r="F326" s="26"/>
    </row>
    <row r="327" spans="3:6">
      <c r="C327" s="31"/>
      <c r="D327" s="5"/>
      <c r="F327" s="26"/>
    </row>
    <row r="328" spans="3:6">
      <c r="C328" s="31"/>
      <c r="D328" s="5"/>
      <c r="F328" s="26"/>
    </row>
    <row r="329" spans="3:6">
      <c r="C329" s="31"/>
      <c r="D329" s="5"/>
      <c r="F329" s="26"/>
    </row>
    <row r="330" spans="3:6">
      <c r="C330" s="31"/>
      <c r="D330" s="5"/>
      <c r="F330" s="26"/>
    </row>
    <row r="331" spans="3:6">
      <c r="C331" s="31"/>
      <c r="D331" s="5"/>
      <c r="F331" s="26"/>
    </row>
    <row r="332" spans="3:6">
      <c r="C332" s="31"/>
      <c r="D332" s="5"/>
      <c r="F332" s="26"/>
    </row>
    <row r="333" spans="3:6">
      <c r="C333" s="31"/>
      <c r="D333" s="5"/>
      <c r="F333" s="26"/>
    </row>
    <row r="334" spans="3:6">
      <c r="C334" s="31"/>
      <c r="D334" s="5"/>
      <c r="F334" s="26"/>
    </row>
    <row r="335" spans="3:6">
      <c r="C335" s="31"/>
      <c r="D335" s="5"/>
      <c r="F335" s="26"/>
    </row>
    <row r="336" spans="3:6">
      <c r="C336" s="31"/>
      <c r="D336" s="5"/>
      <c r="F336" s="26"/>
    </row>
    <row r="337" spans="3:6">
      <c r="C337" s="31"/>
      <c r="D337" s="5"/>
      <c r="F337" s="26"/>
    </row>
    <row r="338" spans="3:6">
      <c r="C338" s="31"/>
      <c r="D338" s="5"/>
      <c r="F338" s="26"/>
    </row>
    <row r="339" spans="3:6">
      <c r="C339" s="31"/>
      <c r="D339" s="5"/>
      <c r="F339" s="26"/>
    </row>
    <row r="340" spans="3:6">
      <c r="C340" s="31"/>
      <c r="D340" s="5"/>
      <c r="F340" s="26"/>
    </row>
    <row r="341" spans="3:6">
      <c r="C341" s="31"/>
      <c r="D341" s="5"/>
      <c r="F341" s="26"/>
    </row>
    <row r="342" spans="3:6">
      <c r="C342" s="31"/>
      <c r="D342" s="5"/>
      <c r="F342" s="26"/>
    </row>
    <row r="343" spans="3:6">
      <c r="C343" s="31"/>
      <c r="D343" s="5"/>
      <c r="F343" s="26"/>
    </row>
    <row r="344" spans="3:6">
      <c r="C344" s="31"/>
      <c r="D344" s="5"/>
      <c r="F344" s="26"/>
    </row>
    <row r="345" spans="3:6">
      <c r="C345" s="31"/>
      <c r="D345" s="5"/>
      <c r="F345" s="26"/>
    </row>
    <row r="346" spans="3:6">
      <c r="C346" s="31"/>
      <c r="D346" s="5"/>
      <c r="F346" s="26"/>
    </row>
    <row r="347" spans="3:6">
      <c r="C347" s="31"/>
      <c r="D347" s="5"/>
      <c r="F347" s="26"/>
    </row>
    <row r="348" spans="3:6">
      <c r="C348" s="31"/>
      <c r="D348" s="5"/>
      <c r="F348" s="26"/>
    </row>
    <row r="349" spans="3:6">
      <c r="C349" s="31"/>
      <c r="D349" s="5"/>
      <c r="F349" s="26"/>
    </row>
    <row r="350" spans="3:6">
      <c r="C350" s="31"/>
      <c r="D350" s="5"/>
      <c r="F350" s="26"/>
    </row>
    <row r="351" spans="3:6">
      <c r="C351" s="31"/>
      <c r="D351" s="5"/>
      <c r="F351" s="26"/>
    </row>
    <row r="352" spans="3:6">
      <c r="C352" s="31"/>
      <c r="D352" s="5"/>
      <c r="F352" s="26"/>
    </row>
    <row r="353" spans="3:6">
      <c r="C353" s="31"/>
      <c r="D353" s="5"/>
      <c r="F353" s="26"/>
    </row>
    <row r="354" spans="3:6">
      <c r="C354" s="31"/>
      <c r="D354" s="5"/>
      <c r="F354" s="26"/>
    </row>
    <row r="355" spans="3:6">
      <c r="C355" s="31"/>
      <c r="D355" s="5"/>
      <c r="F355" s="26"/>
    </row>
    <row r="356" spans="3:6">
      <c r="C356" s="31"/>
      <c r="D356" s="5"/>
      <c r="F356" s="26"/>
    </row>
    <row r="357" spans="3:6">
      <c r="C357" s="31"/>
      <c r="D357" s="5"/>
      <c r="F357" s="26"/>
    </row>
    <row r="358" spans="3:6">
      <c r="C358" s="31"/>
      <c r="D358" s="5"/>
      <c r="F358" s="26"/>
    </row>
    <row r="359" spans="3:6">
      <c r="F359" s="26"/>
    </row>
    <row r="360" spans="3:6">
      <c r="F360" s="26"/>
    </row>
    <row r="361" spans="3:6">
      <c r="F361" s="26"/>
    </row>
    <row r="362" spans="3:6">
      <c r="F362" s="26"/>
    </row>
    <row r="363" spans="3:6">
      <c r="F363" s="26"/>
    </row>
    <row r="364" spans="3:6">
      <c r="F364" s="26"/>
    </row>
    <row r="365" spans="3:6">
      <c r="F365" s="26"/>
    </row>
    <row r="366" spans="3:6">
      <c r="F366" s="26"/>
    </row>
    <row r="367" spans="3:6">
      <c r="F367" s="26"/>
    </row>
    <row r="368" spans="3:6">
      <c r="D368" s="15"/>
      <c r="F368" s="26"/>
    </row>
    <row r="369" spans="6:6">
      <c r="F369" s="26"/>
    </row>
    <row r="370" spans="6:6">
      <c r="F370" s="26"/>
    </row>
    <row r="371" spans="6:6">
      <c r="F371" s="26"/>
    </row>
    <row r="372" spans="6:6">
      <c r="F372" s="26"/>
    </row>
    <row r="373" spans="6:6">
      <c r="F373" s="26"/>
    </row>
    <row r="374" spans="6:6">
      <c r="F374" s="26"/>
    </row>
    <row r="375" spans="6:6">
      <c r="F375" s="26"/>
    </row>
    <row r="376" spans="6:6">
      <c r="F376" s="26"/>
    </row>
    <row r="377" spans="6:6">
      <c r="F377" s="26"/>
    </row>
    <row r="378" spans="6:6">
      <c r="F378" s="26"/>
    </row>
    <row r="379" spans="6:6">
      <c r="F379" s="26"/>
    </row>
    <row r="380" spans="6:6">
      <c r="F380" s="26"/>
    </row>
    <row r="381" spans="6:6">
      <c r="F381" s="26"/>
    </row>
    <row r="382" spans="6:6">
      <c r="F382" s="26"/>
    </row>
    <row r="383" spans="6:6">
      <c r="F383" s="26"/>
    </row>
    <row r="384" spans="6:6">
      <c r="F384" s="26"/>
    </row>
    <row r="385" spans="6:6">
      <c r="F385" s="26"/>
    </row>
    <row r="386" spans="6:6">
      <c r="F386" s="26"/>
    </row>
    <row r="387" spans="6:6">
      <c r="F387" s="26"/>
    </row>
    <row r="388" spans="6:6">
      <c r="F388" s="26"/>
    </row>
    <row r="389" spans="6:6">
      <c r="F389" s="26"/>
    </row>
    <row r="390" spans="6:6">
      <c r="F390" s="26"/>
    </row>
    <row r="391" spans="6:6">
      <c r="F391" s="26"/>
    </row>
    <row r="392" spans="6:6">
      <c r="F392" s="26"/>
    </row>
    <row r="393" spans="6:6">
      <c r="F393" s="26"/>
    </row>
    <row r="394" spans="6:6">
      <c r="F394" s="26"/>
    </row>
    <row r="395" spans="6:6">
      <c r="F395" s="26"/>
    </row>
    <row r="396" spans="6:6">
      <c r="F396" s="26"/>
    </row>
    <row r="397" spans="6:6">
      <c r="F397" s="26"/>
    </row>
    <row r="398" spans="6:6">
      <c r="F398" s="26"/>
    </row>
    <row r="399" spans="6:6">
      <c r="F399" s="26"/>
    </row>
    <row r="400" spans="6:6">
      <c r="F400" s="26"/>
    </row>
    <row r="401" spans="6:6">
      <c r="F401" s="26"/>
    </row>
    <row r="402" spans="6:6">
      <c r="F402" s="26"/>
    </row>
    <row r="403" spans="6:6">
      <c r="F403" s="26"/>
    </row>
    <row r="404" spans="6:6">
      <c r="F404" s="26"/>
    </row>
    <row r="405" spans="6:6">
      <c r="F405" s="26"/>
    </row>
    <row r="406" spans="6:6">
      <c r="F406" s="26"/>
    </row>
    <row r="407" spans="6:6">
      <c r="F407" s="26"/>
    </row>
    <row r="408" spans="6:6">
      <c r="F408" s="26"/>
    </row>
    <row r="409" spans="6:6">
      <c r="F409" s="26"/>
    </row>
    <row r="410" spans="6:6">
      <c r="F410" s="26"/>
    </row>
    <row r="411" spans="6:6">
      <c r="F411" s="26"/>
    </row>
    <row r="412" spans="6:6">
      <c r="F412" s="26"/>
    </row>
    <row r="413" spans="6:6">
      <c r="F413" s="26"/>
    </row>
    <row r="414" spans="6:6">
      <c r="F414" s="26"/>
    </row>
    <row r="415" spans="6:6">
      <c r="F415" s="26"/>
    </row>
    <row r="416" spans="6:6">
      <c r="F416" s="26"/>
    </row>
    <row r="417" spans="6:6">
      <c r="F417" s="26"/>
    </row>
    <row r="418" spans="6:6">
      <c r="F418" s="26"/>
    </row>
    <row r="419" spans="6:6">
      <c r="F419" s="26"/>
    </row>
    <row r="420" spans="6:6">
      <c r="F420" s="26"/>
    </row>
    <row r="421" spans="6:6">
      <c r="F421" s="26"/>
    </row>
    <row r="422" spans="6:6">
      <c r="F422" s="26"/>
    </row>
    <row r="423" spans="6:6">
      <c r="F423" s="26"/>
    </row>
    <row r="424" spans="6:6">
      <c r="F424" s="26"/>
    </row>
    <row r="425" spans="6:6">
      <c r="F425" s="26"/>
    </row>
    <row r="426" spans="6:6">
      <c r="F426" s="26"/>
    </row>
    <row r="427" spans="6:6">
      <c r="F427" s="26"/>
    </row>
    <row r="428" spans="6:6">
      <c r="F428" s="26"/>
    </row>
    <row r="429" spans="6:6">
      <c r="F429" s="26"/>
    </row>
    <row r="430" spans="6:6">
      <c r="F430" s="26"/>
    </row>
    <row r="431" spans="6:6">
      <c r="F431" s="26"/>
    </row>
    <row r="432" spans="6:6">
      <c r="F432" s="26"/>
    </row>
    <row r="433" spans="6:6">
      <c r="F433" s="26"/>
    </row>
    <row r="434" spans="6:6">
      <c r="F434" s="26"/>
    </row>
    <row r="435" spans="6:6">
      <c r="F435" s="26"/>
    </row>
    <row r="436" spans="6:6">
      <c r="F436" s="26"/>
    </row>
    <row r="437" spans="6:6">
      <c r="F437" s="26"/>
    </row>
    <row r="438" spans="6:6">
      <c r="F438" s="26"/>
    </row>
    <row r="439" spans="6:6">
      <c r="F439" s="26"/>
    </row>
    <row r="440" spans="6:6">
      <c r="F440" s="26"/>
    </row>
    <row r="441" spans="6:6">
      <c r="F441" s="26"/>
    </row>
    <row r="442" spans="6:6">
      <c r="F442" s="26"/>
    </row>
    <row r="443" spans="6:6">
      <c r="F443" s="26"/>
    </row>
    <row r="444" spans="6:6">
      <c r="F444" s="26"/>
    </row>
    <row r="445" spans="6:6">
      <c r="F445" s="26"/>
    </row>
    <row r="446" spans="6:6">
      <c r="F446" s="26"/>
    </row>
    <row r="447" spans="6:6">
      <c r="F447" s="26"/>
    </row>
    <row r="448" spans="6:6">
      <c r="F448" s="26"/>
    </row>
    <row r="449" spans="6:6">
      <c r="F449" s="26"/>
    </row>
    <row r="450" spans="6:6">
      <c r="F450" s="26"/>
    </row>
    <row r="451" spans="6:6">
      <c r="F451" s="26"/>
    </row>
    <row r="452" spans="6:6">
      <c r="F452" s="26"/>
    </row>
    <row r="453" spans="6:6">
      <c r="F453" s="26"/>
    </row>
    <row r="454" spans="6:6">
      <c r="F454" s="26"/>
    </row>
    <row r="455" spans="6:6">
      <c r="F455" s="26"/>
    </row>
    <row r="456" spans="6:6">
      <c r="F456" s="26"/>
    </row>
    <row r="457" spans="6:6">
      <c r="F457" s="26"/>
    </row>
    <row r="458" spans="6:6">
      <c r="F458" s="26"/>
    </row>
    <row r="459" spans="6:6">
      <c r="F459" s="26"/>
    </row>
    <row r="460" spans="6:6">
      <c r="F460" s="26"/>
    </row>
    <row r="461" spans="6:6">
      <c r="F461" s="26"/>
    </row>
    <row r="462" spans="6:6">
      <c r="F462" s="26"/>
    </row>
    <row r="463" spans="6:6">
      <c r="F463" s="26"/>
    </row>
    <row r="464" spans="6:6">
      <c r="F464" s="26"/>
    </row>
    <row r="465" spans="6:6">
      <c r="F465" s="26"/>
    </row>
    <row r="466" spans="6:6">
      <c r="F466" s="26"/>
    </row>
    <row r="467" spans="6:6">
      <c r="F467" s="26"/>
    </row>
    <row r="468" spans="6:6">
      <c r="F468" s="26"/>
    </row>
    <row r="469" spans="6:6">
      <c r="F469" s="26"/>
    </row>
    <row r="470" spans="6:6">
      <c r="F470" s="26"/>
    </row>
    <row r="471" spans="6:6">
      <c r="F471" s="26"/>
    </row>
    <row r="472" spans="6:6">
      <c r="F472" s="26"/>
    </row>
    <row r="473" spans="6:6">
      <c r="F473" s="26"/>
    </row>
    <row r="474" spans="6:6">
      <c r="F474" s="26"/>
    </row>
    <row r="475" spans="6:6">
      <c r="F475" s="26"/>
    </row>
    <row r="476" spans="6:6">
      <c r="F476" s="26"/>
    </row>
    <row r="477" spans="6:6">
      <c r="F477" s="26"/>
    </row>
    <row r="478" spans="6:6">
      <c r="F478" s="26"/>
    </row>
    <row r="479" spans="6:6">
      <c r="F479" s="26"/>
    </row>
    <row r="480" spans="6:6">
      <c r="F480" s="26"/>
    </row>
    <row r="481" spans="6:6">
      <c r="F481" s="26"/>
    </row>
    <row r="482" spans="6:6">
      <c r="F482" s="26"/>
    </row>
    <row r="483" spans="6:6">
      <c r="F483" s="26"/>
    </row>
    <row r="484" spans="6:6">
      <c r="F484" s="26"/>
    </row>
    <row r="485" spans="6:6">
      <c r="F485" s="26"/>
    </row>
    <row r="486" spans="6:6">
      <c r="F486" s="26"/>
    </row>
    <row r="487" spans="6:6">
      <c r="F487" s="26"/>
    </row>
    <row r="488" spans="6:6">
      <c r="F488" s="26"/>
    </row>
    <row r="489" spans="6:6">
      <c r="F489" s="26"/>
    </row>
    <row r="490" spans="6:6">
      <c r="F490" s="26"/>
    </row>
    <row r="491" spans="6:6">
      <c r="F491" s="26"/>
    </row>
    <row r="492" spans="6:6">
      <c r="F492" s="26"/>
    </row>
    <row r="493" spans="6:6">
      <c r="F493" s="26"/>
    </row>
    <row r="494" spans="6:6">
      <c r="F494" s="26"/>
    </row>
    <row r="495" spans="6:6">
      <c r="F495" s="26"/>
    </row>
    <row r="496" spans="6:6">
      <c r="F496" s="26"/>
    </row>
    <row r="497" spans="6:6">
      <c r="F497" s="26"/>
    </row>
    <row r="498" spans="6:6">
      <c r="F498" s="26"/>
    </row>
    <row r="499" spans="6:6">
      <c r="F499" s="26"/>
    </row>
    <row r="500" spans="6:6">
      <c r="F500" s="26"/>
    </row>
    <row r="501" spans="6:6">
      <c r="F501" s="26"/>
    </row>
    <row r="502" spans="6:6">
      <c r="F502" s="26"/>
    </row>
    <row r="503" spans="6:6">
      <c r="F503" s="26"/>
    </row>
    <row r="504" spans="6:6">
      <c r="F504" s="26"/>
    </row>
    <row r="505" spans="6:6">
      <c r="F505" s="26"/>
    </row>
    <row r="506" spans="6:6">
      <c r="F506" s="26"/>
    </row>
    <row r="507" spans="6:6">
      <c r="F507" s="26"/>
    </row>
    <row r="508" spans="6:6">
      <c r="F508" s="26"/>
    </row>
    <row r="509" spans="6:6">
      <c r="F509" s="26"/>
    </row>
    <row r="510" spans="6:6">
      <c r="F510" s="26"/>
    </row>
    <row r="511" spans="6:6">
      <c r="F511" s="26"/>
    </row>
    <row r="512" spans="6:6">
      <c r="F512" s="26"/>
    </row>
    <row r="513" spans="6:6">
      <c r="F513" s="26"/>
    </row>
    <row r="514" spans="6:6">
      <c r="F514" s="26"/>
    </row>
    <row r="515" spans="6:6">
      <c r="F515" s="26"/>
    </row>
    <row r="516" spans="6:6">
      <c r="F516" s="26"/>
    </row>
    <row r="517" spans="6:6">
      <c r="F517" s="26"/>
    </row>
    <row r="518" spans="6:6">
      <c r="F518" s="26"/>
    </row>
    <row r="519" spans="6:6">
      <c r="F519" s="26"/>
    </row>
    <row r="520" spans="6:6">
      <c r="F520" s="26"/>
    </row>
    <row r="521" spans="6:6">
      <c r="F521" s="26"/>
    </row>
    <row r="522" spans="6:6">
      <c r="F522" s="26"/>
    </row>
    <row r="523" spans="6:6">
      <c r="F523" s="26"/>
    </row>
    <row r="524" spans="6:6">
      <c r="F524" s="26"/>
    </row>
    <row r="525" spans="6:6">
      <c r="F525" s="26"/>
    </row>
    <row r="526" spans="6:6">
      <c r="F526" s="26"/>
    </row>
    <row r="527" spans="6:6">
      <c r="F527" s="26"/>
    </row>
    <row r="528" spans="6:6">
      <c r="F528" s="26"/>
    </row>
    <row r="529" spans="6:6">
      <c r="F529" s="26"/>
    </row>
    <row r="530" spans="6:6">
      <c r="F530" s="26"/>
    </row>
    <row r="531" spans="6:6">
      <c r="F531" s="26"/>
    </row>
    <row r="532" spans="6:6">
      <c r="F532" s="26"/>
    </row>
    <row r="533" spans="6:6">
      <c r="F533" s="26"/>
    </row>
    <row r="534" spans="6:6">
      <c r="F534" s="26"/>
    </row>
    <row r="535" spans="6:6">
      <c r="F535" s="26"/>
    </row>
    <row r="536" spans="6:6">
      <c r="F536" s="26"/>
    </row>
    <row r="537" spans="6:6">
      <c r="F537" s="26"/>
    </row>
    <row r="538" spans="6:6">
      <c r="F538" s="26"/>
    </row>
    <row r="539" spans="6:6">
      <c r="F539" s="26"/>
    </row>
    <row r="540" spans="6:6">
      <c r="F540" s="26"/>
    </row>
    <row r="541" spans="6:6">
      <c r="F541" s="26"/>
    </row>
    <row r="542" spans="6:6">
      <c r="F542" s="26"/>
    </row>
    <row r="543" spans="6:6">
      <c r="F543" s="26"/>
    </row>
    <row r="544" spans="6:6">
      <c r="F544" s="26"/>
    </row>
    <row r="545" spans="6:6">
      <c r="F545" s="26"/>
    </row>
    <row r="546" spans="6:6">
      <c r="F546" s="26"/>
    </row>
    <row r="547" spans="6:6">
      <c r="F547" s="26"/>
    </row>
    <row r="548" spans="6:6">
      <c r="F548" s="26"/>
    </row>
    <row r="549" spans="6:6">
      <c r="F549" s="26"/>
    </row>
    <row r="550" spans="6:6">
      <c r="F550" s="26"/>
    </row>
    <row r="551" spans="6:6">
      <c r="F551" s="26"/>
    </row>
    <row r="552" spans="6:6">
      <c r="F552" s="26"/>
    </row>
    <row r="553" spans="6:6">
      <c r="F553" s="26"/>
    </row>
    <row r="554" spans="6:6">
      <c r="F554" s="26"/>
    </row>
    <row r="555" spans="6:6">
      <c r="F555" s="26"/>
    </row>
    <row r="556" spans="6:6">
      <c r="F556" s="26"/>
    </row>
    <row r="557" spans="6:6">
      <c r="F557" s="26"/>
    </row>
    <row r="558" spans="6:6">
      <c r="F558" s="26"/>
    </row>
    <row r="559" spans="6:6">
      <c r="F559" s="26"/>
    </row>
    <row r="560" spans="6:6">
      <c r="F560" s="26"/>
    </row>
    <row r="561" spans="6:6">
      <c r="F561" s="26"/>
    </row>
    <row r="562" spans="6:6">
      <c r="F562" s="26"/>
    </row>
    <row r="563" spans="6:6">
      <c r="F563" s="26"/>
    </row>
    <row r="564" spans="6:6">
      <c r="F564" s="26"/>
    </row>
    <row r="565" spans="6:6">
      <c r="F565" s="26"/>
    </row>
    <row r="566" spans="6:6">
      <c r="F566" s="26"/>
    </row>
    <row r="567" spans="6:6">
      <c r="F567" s="26"/>
    </row>
    <row r="568" spans="6:6">
      <c r="F568" s="26"/>
    </row>
    <row r="569" spans="6:6">
      <c r="F569" s="26"/>
    </row>
    <row r="570" spans="6:6">
      <c r="F570" s="26"/>
    </row>
    <row r="571" spans="6:6">
      <c r="F571" s="26"/>
    </row>
    <row r="572" spans="6:6">
      <c r="F572" s="26"/>
    </row>
    <row r="573" spans="6:6">
      <c r="F573" s="26"/>
    </row>
    <row r="574" spans="6:6">
      <c r="F574" s="26"/>
    </row>
    <row r="575" spans="6:6">
      <c r="F575" s="26"/>
    </row>
    <row r="576" spans="6:6">
      <c r="F576" s="26"/>
    </row>
    <row r="577" spans="6:6">
      <c r="F577" s="26"/>
    </row>
    <row r="578" spans="6:6">
      <c r="F578" s="26"/>
    </row>
    <row r="579" spans="6:6">
      <c r="F579" s="26"/>
    </row>
    <row r="580" spans="6:6">
      <c r="F580" s="26"/>
    </row>
    <row r="581" spans="6:6">
      <c r="F581" s="26"/>
    </row>
    <row r="582" spans="6:6">
      <c r="F582" s="26"/>
    </row>
    <row r="583" spans="6:6">
      <c r="F583" s="26"/>
    </row>
    <row r="584" spans="6:6">
      <c r="F584" s="26"/>
    </row>
    <row r="585" spans="6:6">
      <c r="F585" s="26"/>
    </row>
    <row r="586" spans="6:6">
      <c r="F586" s="26"/>
    </row>
    <row r="587" spans="6:6">
      <c r="F587" s="26"/>
    </row>
    <row r="588" spans="6:6">
      <c r="F588" s="26"/>
    </row>
    <row r="589" spans="6:6">
      <c r="F589" s="26"/>
    </row>
    <row r="590" spans="6:6">
      <c r="F590" s="26"/>
    </row>
    <row r="591" spans="6:6">
      <c r="F591" s="26"/>
    </row>
    <row r="592" spans="6:6">
      <c r="F592" s="26"/>
    </row>
    <row r="593" spans="6:6">
      <c r="F593" s="26"/>
    </row>
    <row r="594" spans="6:6">
      <c r="F594" s="26"/>
    </row>
    <row r="595" spans="6:6">
      <c r="F595" s="26"/>
    </row>
    <row r="596" spans="6:6">
      <c r="F596" s="26"/>
    </row>
    <row r="597" spans="6:6">
      <c r="F597" s="26"/>
    </row>
    <row r="598" spans="6:6">
      <c r="F598" s="26"/>
    </row>
    <row r="599" spans="6:6">
      <c r="F599" s="26"/>
    </row>
    <row r="600" spans="6:6">
      <c r="F600" s="26"/>
    </row>
    <row r="601" spans="6:6">
      <c r="F601" s="26"/>
    </row>
    <row r="602" spans="6:6">
      <c r="F602" s="26"/>
    </row>
    <row r="603" spans="6:6">
      <c r="F603" s="26"/>
    </row>
    <row r="604" spans="6:6">
      <c r="F604" s="26"/>
    </row>
    <row r="605" spans="6:6">
      <c r="F605" s="26"/>
    </row>
    <row r="606" spans="6:6">
      <c r="F606" s="26"/>
    </row>
    <row r="607" spans="6:6">
      <c r="F607" s="26"/>
    </row>
    <row r="608" spans="6:6">
      <c r="F608" s="26"/>
    </row>
    <row r="609" spans="6:6">
      <c r="F609" s="26"/>
    </row>
    <row r="610" spans="6:6">
      <c r="F610" s="26"/>
    </row>
    <row r="611" spans="6:6">
      <c r="F611" s="26"/>
    </row>
    <row r="612" spans="6:6">
      <c r="F612" s="26"/>
    </row>
    <row r="613" spans="6:6">
      <c r="F613" s="26"/>
    </row>
    <row r="614" spans="6:6">
      <c r="F614" s="26"/>
    </row>
    <row r="615" spans="6:6">
      <c r="F615" s="26"/>
    </row>
    <row r="616" spans="6:6">
      <c r="F616" s="26"/>
    </row>
    <row r="617" spans="6:6">
      <c r="F617" s="26"/>
    </row>
    <row r="618" spans="6:6">
      <c r="F618" s="26"/>
    </row>
    <row r="619" spans="6:6">
      <c r="F619" s="26"/>
    </row>
    <row r="620" spans="6:6">
      <c r="F620" s="26"/>
    </row>
    <row r="621" spans="6:6">
      <c r="F621" s="26"/>
    </row>
    <row r="622" spans="6:6">
      <c r="F622" s="26"/>
    </row>
    <row r="623" spans="6:6">
      <c r="F623" s="26"/>
    </row>
    <row r="624" spans="6:6">
      <c r="F624" s="26"/>
    </row>
    <row r="625" spans="6:6">
      <c r="F625" s="26"/>
    </row>
    <row r="626" spans="6:6">
      <c r="F626" s="26"/>
    </row>
    <row r="627" spans="6:6">
      <c r="F627" s="26"/>
    </row>
    <row r="628" spans="6:6">
      <c r="F628" s="26"/>
    </row>
    <row r="629" spans="6:6">
      <c r="F629" s="26"/>
    </row>
    <row r="630" spans="6:6">
      <c r="F630" s="26"/>
    </row>
    <row r="631" spans="6:6">
      <c r="F631" s="26"/>
    </row>
    <row r="632" spans="6:6">
      <c r="F632" s="26"/>
    </row>
    <row r="633" spans="6:6">
      <c r="F633" s="26"/>
    </row>
    <row r="634" spans="6:6">
      <c r="F634" s="26"/>
    </row>
    <row r="635" spans="6:6">
      <c r="F635" s="26"/>
    </row>
    <row r="636" spans="6:6">
      <c r="F636" s="26"/>
    </row>
    <row r="637" spans="6:6">
      <c r="F637" s="26"/>
    </row>
    <row r="638" spans="6:6">
      <c r="F638" s="26"/>
    </row>
    <row r="639" spans="6:6">
      <c r="F639" s="26"/>
    </row>
    <row r="640" spans="6:6">
      <c r="F640" s="26"/>
    </row>
    <row r="641" spans="6:6">
      <c r="F641" s="26"/>
    </row>
    <row r="642" spans="6:6">
      <c r="F642" s="26"/>
    </row>
    <row r="643" spans="6:6">
      <c r="F643" s="26"/>
    </row>
    <row r="644" spans="6:6">
      <c r="F644" s="26"/>
    </row>
    <row r="645" spans="6:6">
      <c r="F645" s="26"/>
    </row>
    <row r="646" spans="6:6">
      <c r="F646" s="26"/>
    </row>
    <row r="647" spans="6:6">
      <c r="F647" s="26"/>
    </row>
    <row r="648" spans="6:6">
      <c r="F648" s="26"/>
    </row>
    <row r="649" spans="6:6">
      <c r="F649" s="26"/>
    </row>
    <row r="650" spans="6:6">
      <c r="F650" s="26"/>
    </row>
    <row r="651" spans="6:6">
      <c r="F651" s="26"/>
    </row>
    <row r="652" spans="6:6">
      <c r="F652" s="26"/>
    </row>
    <row r="653" spans="6:6">
      <c r="F653" s="26"/>
    </row>
    <row r="654" spans="6:6">
      <c r="F654" s="26"/>
    </row>
    <row r="655" spans="6:6">
      <c r="F655" s="26"/>
    </row>
    <row r="656" spans="6:6">
      <c r="F656" s="26"/>
    </row>
    <row r="657" spans="6:6">
      <c r="F657" s="26"/>
    </row>
    <row r="658" spans="6:6">
      <c r="F658" s="26"/>
    </row>
    <row r="659" spans="6:6">
      <c r="F659" s="26"/>
    </row>
    <row r="660" spans="6:6">
      <c r="F660" s="26"/>
    </row>
    <row r="661" spans="6:6">
      <c r="F661" s="26"/>
    </row>
    <row r="662" spans="6:6">
      <c r="F662" s="26"/>
    </row>
    <row r="663" spans="6:6">
      <c r="F663" s="26"/>
    </row>
    <row r="664" spans="6:6">
      <c r="F664" s="26"/>
    </row>
    <row r="665" spans="6:6">
      <c r="F665" s="26"/>
    </row>
    <row r="666" spans="6:6">
      <c r="F666" s="26"/>
    </row>
    <row r="667" spans="6:6">
      <c r="F667" s="26"/>
    </row>
    <row r="668" spans="6:6">
      <c r="F668" s="26"/>
    </row>
    <row r="669" spans="6:6">
      <c r="F669" s="26"/>
    </row>
    <row r="670" spans="6:6">
      <c r="F670" s="26"/>
    </row>
    <row r="671" spans="6:6">
      <c r="F671" s="26"/>
    </row>
    <row r="672" spans="6:6">
      <c r="F672" s="26"/>
    </row>
    <row r="673" spans="6:6">
      <c r="F673" s="26"/>
    </row>
    <row r="674" spans="6:6">
      <c r="F674" s="26"/>
    </row>
    <row r="675" spans="6:6">
      <c r="F675" s="26"/>
    </row>
    <row r="676" spans="6:6">
      <c r="F676" s="26"/>
    </row>
    <row r="677" spans="6:6">
      <c r="F677" s="26"/>
    </row>
    <row r="678" spans="6:6">
      <c r="F678" s="26"/>
    </row>
    <row r="679" spans="6:6">
      <c r="F679" s="26"/>
    </row>
    <row r="680" spans="6:6">
      <c r="F680" s="26"/>
    </row>
    <row r="681" spans="6:6">
      <c r="F681" s="26"/>
    </row>
    <row r="682" spans="6:6">
      <c r="F682" s="26"/>
    </row>
    <row r="683" spans="6:6">
      <c r="F683" s="26"/>
    </row>
    <row r="684" spans="6:6">
      <c r="F684" s="26"/>
    </row>
    <row r="685" spans="6:6">
      <c r="F685" s="26"/>
    </row>
    <row r="686" spans="6:6">
      <c r="F686" s="26"/>
    </row>
    <row r="687" spans="6:6">
      <c r="F687" s="26"/>
    </row>
    <row r="688" spans="6:6">
      <c r="F688" s="26"/>
    </row>
    <row r="689" spans="6:6">
      <c r="F689" s="26"/>
    </row>
    <row r="690" spans="6:6">
      <c r="F690" s="26"/>
    </row>
    <row r="691" spans="6:6">
      <c r="F691" s="26"/>
    </row>
    <row r="692" spans="6:6">
      <c r="F692" s="26"/>
    </row>
    <row r="693" spans="6:6">
      <c r="F693" s="26"/>
    </row>
    <row r="694" spans="6:6">
      <c r="F694" s="26"/>
    </row>
    <row r="695" spans="6:6">
      <c r="F695" s="26"/>
    </row>
    <row r="696" spans="6:6">
      <c r="F696" s="26"/>
    </row>
    <row r="697" spans="6:6">
      <c r="F697" s="26"/>
    </row>
    <row r="698" spans="6:6">
      <c r="F698" s="26"/>
    </row>
    <row r="699" spans="6:6">
      <c r="F699" s="26"/>
    </row>
    <row r="700" spans="6:6">
      <c r="F700" s="26"/>
    </row>
    <row r="701" spans="6:6">
      <c r="F701" s="26"/>
    </row>
  </sheetData>
  <mergeCells count="1">
    <mergeCell ref="A2:F2"/>
  </mergeCells>
  <phoneticPr fontId="4" type="noConversion"/>
  <pageMargins left="0.7" right="0.7" top="0.75" bottom="0.75" header="0.3" footer="0.3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.2016</vt:lpstr>
      <vt:lpstr>'jan .2016'!Print_Area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TALATA</dc:creator>
  <cp:lastModifiedBy>scholar</cp:lastModifiedBy>
  <cp:lastPrinted>2016-06-08T15:47:38Z</cp:lastPrinted>
  <dcterms:created xsi:type="dcterms:W3CDTF">2012-07-25T14:00:18Z</dcterms:created>
  <dcterms:modified xsi:type="dcterms:W3CDTF">2017-11-17T14:05:11Z</dcterms:modified>
</cp:coreProperties>
</file>