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0" yWindow="30" windowWidth="14475" windowHeight="13740"/>
  </bookViews>
  <sheets>
    <sheet name="Financial Statement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5" i="1" l="1"/>
  <c r="N23" i="1"/>
  <c r="L23" i="1"/>
  <c r="I23" i="1"/>
  <c r="G23" i="1"/>
  <c r="E23" i="1"/>
  <c r="D23" i="1"/>
  <c r="E15" i="1"/>
  <c r="C23" i="1"/>
  <c r="B23" i="1"/>
  <c r="C15" i="1"/>
</calcChain>
</file>

<file path=xl/comments1.xml><?xml version="1.0" encoding="utf-8"?>
<comments xmlns="http://schemas.openxmlformats.org/spreadsheetml/2006/main">
  <authors>
    <author>Alli O'Connell</author>
  </authors>
  <commentList>
    <comment ref="C3" authorId="0">
      <text>
        <r>
          <rPr>
            <b/>
            <sz val="9"/>
            <color indexed="81"/>
            <rFont val="Calibri"/>
            <family val="2"/>
          </rPr>
          <t>Specify local currency 
ex. Quetzales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E3" authorId="0">
      <text>
        <r>
          <rPr>
            <b/>
            <sz val="9"/>
            <color indexed="81"/>
            <rFont val="Calibri"/>
            <family val="2"/>
          </rPr>
          <t>Specify local currency 
ex. Quetzales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8" authorId="0">
      <text>
        <r>
          <rPr>
            <b/>
            <sz val="9"/>
            <color indexed="81"/>
            <rFont val="Calibri"/>
            <family val="2"/>
          </rPr>
          <t>Add a line for each grant and grant amount. 
Example: Triunfo Foundation Grant,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Calibri"/>
            <family val="2"/>
          </rPr>
          <t>If your organization receives income from a source not listed above add it to the list and specify the source of funds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B.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C Income.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3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B.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C Income.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7" authorId="0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19" authorId="0">
      <text>
        <r>
          <rPr>
            <b/>
            <sz val="9"/>
            <color indexed="81"/>
            <rFont val="Calibri"/>
            <family val="2"/>
          </rPr>
          <t>Add a separate line for each overhead item. 
Ex. Office supplies, $100</t>
        </r>
      </text>
    </comment>
    <comment ref="B23" authorId="0">
      <text>
        <r>
          <rPr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B. </t>
        </r>
      </text>
    </comment>
    <comment ref="C23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C Expenses.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3" authorId="0">
      <text>
        <r>
          <rPr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B. </t>
        </r>
      </text>
    </comment>
    <comment ref="E23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C Expenses.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3" authorId="0">
      <text>
        <r>
          <rPr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B. </t>
        </r>
      </text>
    </comment>
    <comment ref="I23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C Expenses.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B. </t>
        </r>
      </text>
    </comment>
    <comment ref="N23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C Expenses.  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<sst xmlns="http://schemas.openxmlformats.org/spreadsheetml/2006/main" count="37" uniqueCount="27">
  <si>
    <t>Expenses</t>
    <phoneticPr fontId="4" type="noConversion"/>
  </si>
  <si>
    <t>Total Expenses</t>
    <phoneticPr fontId="4" type="noConversion"/>
  </si>
  <si>
    <t xml:space="preserve">USD </t>
    <phoneticPr fontId="4" type="noConversion"/>
  </si>
  <si>
    <t>USD</t>
    <phoneticPr fontId="4" type="noConversion"/>
  </si>
  <si>
    <t>NAIRA</t>
  </si>
  <si>
    <t xml:space="preserve">YEAR 2018 JAN. - MARCH </t>
  </si>
  <si>
    <t>YEAR 2018 APRIL - JUNE</t>
  </si>
  <si>
    <t>YEAR 2018 JULY - SEPTEMBER</t>
  </si>
  <si>
    <t>YEAR 2018 OCTOBER - NOVEMBER</t>
  </si>
  <si>
    <t xml:space="preserve">BUDGET </t>
  </si>
  <si>
    <t>ITEMS</t>
  </si>
  <si>
    <t>FUND RAISING PROJECTION</t>
  </si>
  <si>
    <t>200 Bags of Rice</t>
  </si>
  <si>
    <t>200 Bags of Beans</t>
  </si>
  <si>
    <r>
      <rPr>
        <b/>
        <i/>
        <sz val="11"/>
        <rFont val="Calibri"/>
        <family val="2"/>
      </rPr>
      <t>Logistics and Miscolleneous</t>
    </r>
    <r>
      <rPr>
        <i/>
        <sz val="11"/>
        <color indexed="10"/>
        <rFont val="Calibri"/>
      </rPr>
      <t xml:space="preserve"> </t>
    </r>
  </si>
  <si>
    <t>Wages and Salaries</t>
  </si>
  <si>
    <t xml:space="preserve">                     17,500,000                   50,000                  17,500,000</t>
  </si>
  <si>
    <t xml:space="preserve"> </t>
  </si>
  <si>
    <t>200 Bags of Maize</t>
  </si>
  <si>
    <t>50 Galons of PAlm Oil 20kg</t>
  </si>
  <si>
    <t>50 Galons of Groundnut Oil 20kg</t>
  </si>
  <si>
    <t>JULY - DECEMBER, 2018 COMPLETE ONE YEAR ACTION PLAN</t>
  </si>
  <si>
    <t>JANUARY - JUNE, 2018- HALF A YEAR ACTION PLAN</t>
  </si>
  <si>
    <t>EXECUTIVE SUMMARY OF CONSOLATION FOUNDATION  2018 HUNGER ALLEVIATION ACTION PLAN.</t>
  </si>
  <si>
    <t>APPROVED BY: DR. AFUNMISO OLADELE SEUN</t>
  </si>
  <si>
    <t xml:space="preserve"> PRESIDENT</t>
  </si>
  <si>
    <r>
      <rPr>
        <b/>
        <sz val="11"/>
        <color theme="1"/>
        <rFont val="Calibri"/>
        <family val="2"/>
        <scheme val="minor"/>
      </rPr>
      <t>OTHER PROVISION</t>
    </r>
    <r>
      <rPr>
        <sz val="11"/>
        <color theme="1"/>
        <rFont val="Calibri"/>
        <family val="2"/>
        <scheme val="minor"/>
      </rPr>
      <t xml:space="preserve">: </t>
    </r>
    <r>
      <rPr>
        <sz val="11"/>
        <color rgb="FFFF0000"/>
        <rFont val="Calibri"/>
        <family val="2"/>
        <scheme val="minor"/>
      </rPr>
      <t>VARIATION IN DAILY EXCHANGE RATE AS PER FOREX MARKET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</si>
</sst>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4"/>
      <color indexed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</font>
    <font>
      <b/>
      <sz val="12"/>
      <color indexed="8"/>
      <name val="Calibri"/>
      <family val="2"/>
    </font>
    <font>
      <sz val="12"/>
      <color indexed="8"/>
      <name val="Calibri"/>
    </font>
    <font>
      <b/>
      <sz val="14"/>
      <color indexed="10"/>
      <name val="Calibri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i/>
      <sz val="11"/>
      <name val="Calibri"/>
      <family val="2"/>
    </font>
    <font>
      <i/>
      <sz val="12"/>
      <color indexed="10"/>
      <name val="Calibri"/>
      <family val="2"/>
    </font>
    <font>
      <i/>
      <sz val="11"/>
      <color indexed="10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0" borderId="1" xfId="0" applyFont="1" applyBorder="1"/>
    <xf numFmtId="0" fontId="0" fillId="0" borderId="0" xfId="0" applyBorder="1"/>
    <xf numFmtId="0" fontId="12" fillId="2" borderId="1" xfId="0" applyFont="1" applyFill="1" applyBorder="1"/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13" fillId="0" borderId="1" xfId="0" applyFont="1" applyFill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/>
    <xf numFmtId="0" fontId="15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/>
    <xf numFmtId="0" fontId="1" fillId="0" borderId="0" xfId="0" applyFont="1"/>
    <xf numFmtId="0" fontId="18" fillId="0" borderId="0" xfId="0" applyFont="1"/>
    <xf numFmtId="0" fontId="10" fillId="0" borderId="2" xfId="0" applyFont="1" applyFill="1" applyBorder="1" applyAlignment="1">
      <alignment horizontal="center"/>
    </xf>
    <xf numFmtId="0" fontId="14" fillId="0" borderId="3" xfId="0" applyFont="1" applyFill="1" applyBorder="1" applyAlignment="1"/>
    <xf numFmtId="0" fontId="1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/>
    <xf numFmtId="0" fontId="20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24</xdr:row>
      <xdr:rowOff>76200</xdr:rowOff>
    </xdr:from>
    <xdr:to>
      <xdr:col>4</xdr:col>
      <xdr:colOff>809625</xdr:colOff>
      <xdr:row>31</xdr:row>
      <xdr:rowOff>38100</xdr:rowOff>
    </xdr:to>
    <xdr:sp macro="" textlink="">
      <xdr:nvSpPr>
        <xdr:cNvPr id="2" name="TextBox 1"/>
        <xdr:cNvSpPr txBox="1"/>
      </xdr:nvSpPr>
      <xdr:spPr>
        <a:xfrm>
          <a:off x="88900" y="5200650"/>
          <a:ext cx="5064125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baseline="0">
              <a:solidFill>
                <a:srgbClr val="FF0000"/>
              </a:solidFill>
            </a:rPr>
            <a:t>PROJECTION OF FOOD SUPPLY TO 1000 FAMILIES/PEOPLE  IN NIGERIA.</a:t>
          </a:r>
        </a:p>
        <a:p>
          <a:r>
            <a:rPr lang="en-US" sz="1100" b="0" baseline="0">
              <a:solidFill>
                <a:schemeClr val="accent4">
                  <a:lumMod val="50000"/>
                </a:schemeClr>
              </a:solidFill>
            </a:rPr>
            <a:t>200 BAGS OF RICE  FOR 1000 FAMILIES/PEOPLE  IN 10KLOGRAM PER QUATER FOR 4 QUATERS</a:t>
          </a:r>
        </a:p>
        <a:p>
          <a:r>
            <a:rPr lang="en-US" sz="1100" b="0" baseline="0">
              <a:solidFill>
                <a:schemeClr val="accent4">
                  <a:lumMod val="50000"/>
                </a:schemeClr>
              </a:solidFill>
            </a:rPr>
            <a:t>200 BAGS OF BEANS TO BE DISTRIBUTED TO 1000 FAMILIES IN 20KILOGRAM/QUATER FOR 4 QUATERS</a:t>
          </a:r>
        </a:p>
        <a:p>
          <a:r>
            <a:rPr lang="en-US" sz="1100" b="0" baseline="0">
              <a:solidFill>
                <a:schemeClr val="accent4">
                  <a:lumMod val="50000"/>
                </a:schemeClr>
              </a:solidFill>
            </a:rPr>
            <a:t>200 BAGS OF MAIZE TO BE DISTRIBUTED TO 1000 FAMILIES IN 20KILOGRAM/QUATER FOR 4 QUATERS</a:t>
          </a:r>
        </a:p>
        <a:p>
          <a:r>
            <a:rPr lang="en-US" sz="1100" b="0" baseline="0">
              <a:solidFill>
                <a:schemeClr val="accent4">
                  <a:lumMod val="50000"/>
                </a:schemeClr>
              </a:solidFill>
            </a:rPr>
            <a:t>20 LITERS OF 50 GALONS OF RED OILS TO 1000 PEOPLE IN 1LITER/QUATER FOR 4QUATERS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baseline="0">
              <a:solidFill>
                <a:schemeClr val="accent4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20 LITERS OF 50 GALONS OF GROUNDNUT OILS TO 1000 PEOPLE IN 1LITER/QUATER FOR 4QUATERS</a:t>
          </a:r>
          <a:endParaRPr lang="en-US" b="0">
            <a:solidFill>
              <a:schemeClr val="accent4">
                <a:lumMod val="50000"/>
              </a:schemeClr>
            </a:solidFill>
            <a:effectLst/>
          </a:endParaRPr>
        </a:p>
        <a:p>
          <a:endParaRPr lang="en-US" sz="1100" baseline="0"/>
        </a:p>
        <a:p>
          <a:endParaRPr lang="en-US" sz="1100" baseline="0"/>
        </a:p>
        <a:p>
          <a:r>
            <a:rPr lang="en-US" sz="1100" b="1" baseline="0"/>
            <a:t>N.B:  CURRENCY RATE</a:t>
          </a:r>
          <a:r>
            <a:rPr lang="en-US" sz="1100" baseline="0"/>
            <a:t>:</a:t>
          </a:r>
          <a:r>
            <a:rPr lang="en-US" sz="1100" b="1" baseline="0">
              <a:solidFill>
                <a:srgbClr val="FF0000"/>
              </a:solidFill>
            </a:rPr>
            <a:t> 1USD TO #350</a:t>
          </a:r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tabSelected="1" topLeftCell="A14" workbookViewId="0">
      <selection activeCell="I27" sqref="I27"/>
    </sheetView>
  </sheetViews>
  <sheetFormatPr defaultColWidth="8.5703125" defaultRowHeight="15" x14ac:dyDescent="0.25"/>
  <cols>
    <col min="1" max="1" width="32.5703125" customWidth="1"/>
    <col min="2" max="2" width="15.7109375" customWidth="1"/>
    <col min="3" max="3" width="18.85546875" customWidth="1"/>
    <col min="4" max="4" width="14.140625" customWidth="1"/>
    <col min="5" max="5" width="17.85546875" customWidth="1"/>
    <col min="9" max="9" width="10.140625" bestFit="1" customWidth="1"/>
    <col min="14" max="14" width="10.140625" bestFit="1" customWidth="1"/>
  </cols>
  <sheetData>
    <row r="1" spans="1:14" ht="21" x14ac:dyDescent="0.35">
      <c r="A1" s="20" t="s">
        <v>22</v>
      </c>
      <c r="B1" s="21"/>
      <c r="C1" s="22"/>
      <c r="D1" s="22"/>
      <c r="E1" s="22"/>
      <c r="H1" s="16" t="s">
        <v>21</v>
      </c>
    </row>
    <row r="2" spans="1:14" ht="21" x14ac:dyDescent="0.35">
      <c r="A2" s="10"/>
      <c r="B2" s="18" t="s">
        <v>5</v>
      </c>
      <c r="C2" s="19"/>
      <c r="D2" s="18" t="s">
        <v>6</v>
      </c>
      <c r="E2" s="19"/>
      <c r="G2" t="s">
        <v>7</v>
      </c>
      <c r="L2" t="s">
        <v>8</v>
      </c>
    </row>
    <row r="3" spans="1:14" ht="18.75" x14ac:dyDescent="0.3">
      <c r="A3" s="4" t="s">
        <v>10</v>
      </c>
      <c r="B3" s="3" t="s">
        <v>2</v>
      </c>
      <c r="C3" s="7" t="s">
        <v>4</v>
      </c>
      <c r="D3" s="3" t="s">
        <v>2</v>
      </c>
      <c r="E3" s="7" t="s">
        <v>4</v>
      </c>
      <c r="G3" s="3" t="s">
        <v>3</v>
      </c>
      <c r="I3" s="7" t="s">
        <v>4</v>
      </c>
      <c r="L3" s="3" t="s">
        <v>3</v>
      </c>
      <c r="N3" s="7" t="s">
        <v>4</v>
      </c>
    </row>
    <row r="4" spans="1:14" ht="15.75" x14ac:dyDescent="0.25">
      <c r="A4" s="8" t="s">
        <v>9</v>
      </c>
      <c r="B4" s="11">
        <v>46287</v>
      </c>
      <c r="C4" s="11">
        <v>16200450</v>
      </c>
      <c r="D4" s="11">
        <v>46287</v>
      </c>
      <c r="E4" s="11">
        <v>16200450</v>
      </c>
      <c r="G4" s="12">
        <v>46287</v>
      </c>
      <c r="I4" s="12">
        <v>16200450</v>
      </c>
      <c r="L4" s="12">
        <v>46287</v>
      </c>
      <c r="N4" s="12">
        <v>16200450</v>
      </c>
    </row>
    <row r="5" spans="1:14" ht="15.75" x14ac:dyDescent="0.25">
      <c r="A5" s="8"/>
      <c r="B5" s="1"/>
      <c r="C5" s="1"/>
      <c r="D5" s="1"/>
      <c r="E5" s="1"/>
    </row>
    <row r="6" spans="1:14" ht="15.75" x14ac:dyDescent="0.25">
      <c r="A6" s="8" t="s">
        <v>11</v>
      </c>
      <c r="B6" s="11">
        <v>50000</v>
      </c>
      <c r="C6" s="1" t="s">
        <v>16</v>
      </c>
      <c r="D6" s="1"/>
      <c r="E6" s="1"/>
      <c r="G6" s="12">
        <v>50000</v>
      </c>
      <c r="I6" s="12">
        <v>17500000</v>
      </c>
      <c r="L6" s="12">
        <v>50000</v>
      </c>
      <c r="N6" s="12">
        <v>17500000</v>
      </c>
    </row>
    <row r="7" spans="1:14" ht="15.75" x14ac:dyDescent="0.25">
      <c r="A7" s="8"/>
      <c r="B7" s="1"/>
      <c r="C7" s="1"/>
      <c r="D7" s="1"/>
      <c r="E7" s="1"/>
    </row>
    <row r="8" spans="1:14" ht="15.75" x14ac:dyDescent="0.25">
      <c r="A8" s="14"/>
      <c r="B8" s="1"/>
      <c r="C8" s="1"/>
      <c r="D8" s="1"/>
      <c r="E8" s="1"/>
    </row>
    <row r="9" spans="1:14" x14ac:dyDescent="0.25">
      <c r="B9" s="1"/>
      <c r="D9" s="1"/>
      <c r="E9" s="1"/>
    </row>
    <row r="10" spans="1:14" ht="15.75" x14ac:dyDescent="0.25">
      <c r="A10" s="8"/>
      <c r="B10" s="1"/>
      <c r="D10" s="1"/>
      <c r="E10" s="1"/>
      <c r="H10" t="s">
        <v>17</v>
      </c>
    </row>
    <row r="11" spans="1:14" ht="15.75" x14ac:dyDescent="0.25">
      <c r="A11" s="8"/>
      <c r="B11" s="1"/>
      <c r="C11" s="1"/>
      <c r="D11" s="1"/>
      <c r="E11" s="1"/>
    </row>
    <row r="12" spans="1:14" ht="15.75" x14ac:dyDescent="0.25">
      <c r="A12" s="8"/>
      <c r="B12" s="1"/>
      <c r="C12" s="1"/>
      <c r="D12" s="1"/>
      <c r="E12" s="1"/>
    </row>
    <row r="13" spans="1:14" ht="15.75" x14ac:dyDescent="0.25">
      <c r="A13" s="9"/>
      <c r="B13" s="5"/>
      <c r="C13" s="5"/>
      <c r="D13" s="5"/>
      <c r="E13" s="5"/>
    </row>
    <row r="14" spans="1:14" x14ac:dyDescent="0.25">
      <c r="A14" s="6"/>
      <c r="B14" s="6"/>
      <c r="C14" s="6"/>
      <c r="D14" s="6"/>
      <c r="E14" s="6"/>
    </row>
    <row r="15" spans="1:14" ht="18.75" x14ac:dyDescent="0.3">
      <c r="A15" s="4" t="s">
        <v>0</v>
      </c>
      <c r="B15" s="3" t="s">
        <v>3</v>
      </c>
      <c r="C15" s="7" t="str">
        <f>C3</f>
        <v>NAIRA</v>
      </c>
      <c r="D15" s="3" t="s">
        <v>3</v>
      </c>
      <c r="E15" s="7" t="str">
        <f>E3</f>
        <v>NAIRA</v>
      </c>
      <c r="G15" s="3" t="s">
        <v>3</v>
      </c>
      <c r="I15" s="7" t="str">
        <f>I3</f>
        <v>NAIRA</v>
      </c>
      <c r="L15" s="3" t="s">
        <v>3</v>
      </c>
      <c r="N15" s="7" t="s">
        <v>4</v>
      </c>
    </row>
    <row r="16" spans="1:14" x14ac:dyDescent="0.25">
      <c r="A16" s="2" t="s">
        <v>15</v>
      </c>
      <c r="B16" s="11">
        <v>4500</v>
      </c>
      <c r="C16" s="11">
        <v>1575000</v>
      </c>
      <c r="D16" s="11">
        <v>4500</v>
      </c>
      <c r="E16" s="11">
        <v>1575000</v>
      </c>
      <c r="G16" s="11">
        <v>4500</v>
      </c>
      <c r="I16" s="11">
        <v>1575000</v>
      </c>
      <c r="L16" s="11">
        <v>4500</v>
      </c>
      <c r="N16" s="11">
        <v>1575000</v>
      </c>
    </row>
    <row r="17" spans="1:14" x14ac:dyDescent="0.25">
      <c r="A17" s="15" t="s">
        <v>14</v>
      </c>
      <c r="B17" s="11">
        <v>1785</v>
      </c>
      <c r="C17" s="11">
        <v>624750</v>
      </c>
      <c r="D17" s="11">
        <v>1785</v>
      </c>
      <c r="E17" s="11">
        <v>624750</v>
      </c>
      <c r="G17" s="11">
        <v>1785</v>
      </c>
      <c r="I17" s="11">
        <v>624750</v>
      </c>
      <c r="L17" s="11">
        <v>1785</v>
      </c>
      <c r="N17" s="11">
        <v>624750</v>
      </c>
    </row>
    <row r="18" spans="1:14" x14ac:dyDescent="0.25">
      <c r="A18" s="2" t="s">
        <v>12</v>
      </c>
      <c r="B18" s="11">
        <v>11429</v>
      </c>
      <c r="C18" s="11">
        <v>4000000</v>
      </c>
      <c r="D18" s="11">
        <v>11429</v>
      </c>
      <c r="E18" s="11">
        <v>4000000</v>
      </c>
      <c r="G18" s="11">
        <v>11429</v>
      </c>
      <c r="I18" s="11">
        <v>4000000</v>
      </c>
      <c r="L18" s="11">
        <v>11429</v>
      </c>
      <c r="N18" s="11">
        <v>4000000</v>
      </c>
    </row>
    <row r="19" spans="1:14" x14ac:dyDescent="0.25">
      <c r="A19" s="13" t="s">
        <v>13</v>
      </c>
      <c r="B19" s="11">
        <v>14286</v>
      </c>
      <c r="C19" s="11">
        <v>5000000</v>
      </c>
      <c r="D19" s="11">
        <v>14286</v>
      </c>
      <c r="E19" s="11">
        <v>5000000</v>
      </c>
      <c r="G19" s="11">
        <v>14286</v>
      </c>
      <c r="I19" s="11">
        <v>5000000</v>
      </c>
      <c r="L19" s="11">
        <v>14286</v>
      </c>
      <c r="N19" s="11">
        <v>5000000</v>
      </c>
    </row>
    <row r="20" spans="1:14" x14ac:dyDescent="0.25">
      <c r="A20" s="2" t="s">
        <v>18</v>
      </c>
      <c r="B20" s="11">
        <v>11429</v>
      </c>
      <c r="C20" s="11">
        <v>4000000</v>
      </c>
      <c r="D20" s="11">
        <v>11429</v>
      </c>
      <c r="E20" s="11">
        <v>4000000</v>
      </c>
      <c r="G20" s="11">
        <v>11429</v>
      </c>
      <c r="I20" s="11">
        <v>4000000</v>
      </c>
      <c r="L20" s="11">
        <v>11429</v>
      </c>
      <c r="N20" s="11">
        <v>4000000</v>
      </c>
    </row>
    <row r="21" spans="1:14" x14ac:dyDescent="0.25">
      <c r="A21" s="2" t="s">
        <v>19</v>
      </c>
      <c r="B21" s="11">
        <v>1429</v>
      </c>
      <c r="C21" s="11">
        <v>500000</v>
      </c>
      <c r="D21" s="11">
        <v>1429</v>
      </c>
      <c r="E21" s="11">
        <v>500000</v>
      </c>
      <c r="G21" s="11">
        <v>1429</v>
      </c>
      <c r="I21" s="11">
        <v>500000</v>
      </c>
      <c r="L21" s="11">
        <v>1429</v>
      </c>
      <c r="N21" s="11">
        <v>500000</v>
      </c>
    </row>
    <row r="22" spans="1:14" x14ac:dyDescent="0.25">
      <c r="A22" s="13" t="s">
        <v>20</v>
      </c>
      <c r="B22" s="11">
        <v>1429</v>
      </c>
      <c r="C22" s="11">
        <v>500000</v>
      </c>
      <c r="D22" s="11">
        <v>1429</v>
      </c>
      <c r="E22" s="11">
        <v>500000</v>
      </c>
      <c r="G22" s="11">
        <v>1429</v>
      </c>
      <c r="I22" s="11">
        <v>500000</v>
      </c>
      <c r="L22" s="11">
        <v>1429</v>
      </c>
      <c r="N22" s="11">
        <v>500000</v>
      </c>
    </row>
    <row r="23" spans="1:14" ht="15.75" x14ac:dyDescent="0.25">
      <c r="A23" s="9" t="s">
        <v>1</v>
      </c>
      <c r="B23" s="1">
        <f>SUM(B16:B22)</f>
        <v>46287</v>
      </c>
      <c r="C23" s="1">
        <f>SUM(C16:C22)</f>
        <v>16199750</v>
      </c>
      <c r="D23" s="1">
        <f>SUM(D16:D22)</f>
        <v>46287</v>
      </c>
      <c r="E23" s="1">
        <f>SUM(E16:E22)</f>
        <v>16199750</v>
      </c>
      <c r="G23" s="1">
        <f>SUM(G16:G22)</f>
        <v>46287</v>
      </c>
      <c r="I23" s="1">
        <f>SUM(I16:I22)</f>
        <v>16199750</v>
      </c>
      <c r="L23" s="1">
        <f>SUM(L16:L22)</f>
        <v>46287</v>
      </c>
      <c r="N23" s="1">
        <f>SUM(N16:N22)</f>
        <v>16199750</v>
      </c>
    </row>
    <row r="24" spans="1:14" x14ac:dyDescent="0.25">
      <c r="A24" s="17" t="s">
        <v>23</v>
      </c>
    </row>
    <row r="34" spans="1:10" x14ac:dyDescent="0.25">
      <c r="A34" t="s">
        <v>26</v>
      </c>
    </row>
    <row r="36" spans="1:10" x14ac:dyDescent="0.25">
      <c r="J36" s="16" t="s">
        <v>24</v>
      </c>
    </row>
    <row r="37" spans="1:10" x14ac:dyDescent="0.25">
      <c r="J37" s="23" t="s">
        <v>25</v>
      </c>
    </row>
  </sheetData>
  <mergeCells count="3">
    <mergeCell ref="B2:C2"/>
    <mergeCell ref="D2:E2"/>
    <mergeCell ref="A1:E1"/>
  </mergeCells>
  <phoneticPr fontId="4" type="noConversion"/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Statement</vt:lpstr>
    </vt:vector>
  </TitlesOfParts>
  <Company>GlobalGiving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user</cp:lastModifiedBy>
  <cp:lastPrinted>2017-11-09T20:48:36Z</cp:lastPrinted>
  <dcterms:created xsi:type="dcterms:W3CDTF">2012-07-12T18:05:31Z</dcterms:created>
  <dcterms:modified xsi:type="dcterms:W3CDTF">2017-12-30T18:09:05Z</dcterms:modified>
</cp:coreProperties>
</file>