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141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 l="1"/>
  <c r="F14"/>
</calcChain>
</file>

<file path=xl/sharedStrings.xml><?xml version="1.0" encoding="utf-8"?>
<sst xmlns="http://schemas.openxmlformats.org/spreadsheetml/2006/main" count="17" uniqueCount="17">
  <si>
    <t xml:space="preserve">Total </t>
  </si>
  <si>
    <t>God for People Relief and Development Organization (GPRDO)</t>
  </si>
  <si>
    <t xml:space="preserve">Budget </t>
  </si>
  <si>
    <t>No</t>
  </si>
  <si>
    <t>Activities</t>
  </si>
  <si>
    <t>No of Units</t>
  </si>
  <si>
    <t>Budget Cost in USD</t>
  </si>
  <si>
    <t>Budget Cost in ETB</t>
  </si>
  <si>
    <t>Unit Cost in ETB</t>
  </si>
  <si>
    <t>Train 50 Case Managers on care for 1000 HIV-impacted orphaned children for one day</t>
  </si>
  <si>
    <t>Train 50 Case Managers on child wellbeing data capturing, reporting and utilization through the use of child wellbeing Monitoring Information System (MIS) for two days</t>
  </si>
  <si>
    <t>Train 50 Case Managers on key Case Managers functions for three days</t>
  </si>
  <si>
    <t>Enable 50 Case Manages to establish 20 mother to mother peer groups consisting of 10 mothers</t>
  </si>
  <si>
    <t xml:space="preserve">Support establishment of 50 support groups among 1000  HIV-impacted children </t>
  </si>
  <si>
    <t xml:space="preserve">Support 50 Support Group of older orphaned children ages 14-17 to engage in perma-gardening activities </t>
  </si>
  <si>
    <t>Provide case management guideline, tool and other job aides for 50 Case Managers to enable them conduct child growth monitoring for 1000 orphaned children</t>
  </si>
  <si>
    <t>Enable 50 Case Managers to roll out financial capability and life skills training to 200 youth orphans ages 14-17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</si>
</sst>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3" fontId="4" fillId="0" borderId="9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topLeftCell="A9" workbookViewId="0">
      <selection activeCell="E12" sqref="E12"/>
    </sheetView>
  </sheetViews>
  <sheetFormatPr defaultRowHeight="15"/>
  <cols>
    <col min="1" max="1" width="3" style="2" customWidth="1"/>
    <col min="2" max="2" width="28" style="2" customWidth="1"/>
    <col min="3" max="4" width="9.140625" style="2"/>
    <col min="5" max="5" width="12" style="2" customWidth="1"/>
    <col min="6" max="6" width="13.140625" style="2" bestFit="1" customWidth="1"/>
    <col min="7" max="16384" width="9.140625" style="2"/>
  </cols>
  <sheetData>
    <row r="1" spans="1:6" s="1" customFormat="1">
      <c r="A1" s="1" t="s">
        <v>1</v>
      </c>
    </row>
    <row r="2" spans="1:6" s="1" customFormat="1">
      <c r="A2" s="1" t="s">
        <v>2</v>
      </c>
    </row>
    <row r="4" spans="1:6" ht="15" customHeight="1">
      <c r="A4" s="13" t="s">
        <v>3</v>
      </c>
      <c r="B4" s="14" t="s">
        <v>4</v>
      </c>
      <c r="C4" s="13" t="s">
        <v>5</v>
      </c>
      <c r="D4" s="15" t="s">
        <v>8</v>
      </c>
      <c r="E4" s="13" t="s">
        <v>7</v>
      </c>
      <c r="F4" s="13" t="s">
        <v>6</v>
      </c>
    </row>
    <row r="5" spans="1:6">
      <c r="A5" s="16"/>
      <c r="B5" s="17"/>
      <c r="C5" s="16"/>
      <c r="D5" s="18"/>
      <c r="E5" s="16"/>
      <c r="F5" s="16"/>
    </row>
    <row r="6" spans="1:6" ht="47.25">
      <c r="A6" s="3">
        <v>1</v>
      </c>
      <c r="B6" s="4" t="s">
        <v>9</v>
      </c>
      <c r="C6" s="5">
        <v>50</v>
      </c>
      <c r="D6" s="6">
        <v>232</v>
      </c>
      <c r="E6" s="7">
        <f>C6*D6</f>
        <v>11600</v>
      </c>
      <c r="F6" s="5">
        <f>E6/23.1999</f>
        <v>500.00215518170336</v>
      </c>
    </row>
    <row r="7" spans="1:6" ht="102" customHeight="1">
      <c r="A7" s="3">
        <v>2</v>
      </c>
      <c r="B7" s="4" t="s">
        <v>10</v>
      </c>
      <c r="C7" s="5">
        <v>50</v>
      </c>
      <c r="D7" s="6">
        <v>464</v>
      </c>
      <c r="E7" s="7">
        <f t="shared" ref="E7:E13" si="0">C7*D7</f>
        <v>23200</v>
      </c>
      <c r="F7" s="5">
        <f t="shared" ref="F7:F13" si="1">E7/23.1999</f>
        <v>1000.0043103634067</v>
      </c>
    </row>
    <row r="8" spans="1:6" ht="47.25">
      <c r="A8" s="3">
        <v>3</v>
      </c>
      <c r="B8" s="4" t="s">
        <v>11</v>
      </c>
      <c r="C8" s="5">
        <v>50</v>
      </c>
      <c r="D8" s="6">
        <v>580</v>
      </c>
      <c r="E8" s="7">
        <f t="shared" si="0"/>
        <v>29000</v>
      </c>
      <c r="F8" s="5">
        <f t="shared" si="1"/>
        <v>1250.0053879542584</v>
      </c>
    </row>
    <row r="9" spans="1:6" ht="47.25">
      <c r="A9" s="3">
        <v>4</v>
      </c>
      <c r="B9" s="4" t="s">
        <v>13</v>
      </c>
      <c r="C9" s="5">
        <v>50</v>
      </c>
      <c r="D9" s="6">
        <v>1160</v>
      </c>
      <c r="E9" s="7">
        <f t="shared" si="0"/>
        <v>58000</v>
      </c>
      <c r="F9" s="5">
        <f t="shared" si="1"/>
        <v>2500.0107759085167</v>
      </c>
    </row>
    <row r="10" spans="1:6" ht="63">
      <c r="A10" s="3">
        <v>5</v>
      </c>
      <c r="B10" s="4" t="s">
        <v>16</v>
      </c>
      <c r="C10" s="5">
        <v>200</v>
      </c>
      <c r="D10" s="6">
        <v>417.6</v>
      </c>
      <c r="E10" s="7">
        <f t="shared" si="0"/>
        <v>83520</v>
      </c>
      <c r="F10" s="5">
        <f t="shared" si="1"/>
        <v>3600.0155173082644</v>
      </c>
    </row>
    <row r="11" spans="1:6" ht="63">
      <c r="A11" s="8">
        <v>6</v>
      </c>
      <c r="B11" s="9" t="s">
        <v>12</v>
      </c>
      <c r="C11" s="10">
        <v>50</v>
      </c>
      <c r="D11" s="11">
        <v>2320</v>
      </c>
      <c r="E11" s="12">
        <f t="shared" si="0"/>
        <v>116000</v>
      </c>
      <c r="F11" s="5">
        <f t="shared" si="1"/>
        <v>5000.0215518170335</v>
      </c>
    </row>
    <row r="12" spans="1:6" ht="63">
      <c r="A12" s="3">
        <v>7</v>
      </c>
      <c r="B12" s="4" t="s">
        <v>14</v>
      </c>
      <c r="C12" s="5">
        <v>50</v>
      </c>
      <c r="D12" s="6">
        <v>2737.5</v>
      </c>
      <c r="E12" s="7">
        <f t="shared" si="0"/>
        <v>136875</v>
      </c>
      <c r="F12" s="5">
        <f t="shared" si="1"/>
        <v>5899.8099129737629</v>
      </c>
    </row>
    <row r="13" spans="1:6" ht="94.5">
      <c r="A13" s="3">
        <v>8</v>
      </c>
      <c r="B13" s="4" t="s">
        <v>15</v>
      </c>
      <c r="C13" s="5">
        <v>50</v>
      </c>
      <c r="D13" s="6">
        <v>116</v>
      </c>
      <c r="E13" s="7">
        <f t="shared" si="0"/>
        <v>5800</v>
      </c>
      <c r="F13" s="5">
        <f t="shared" si="1"/>
        <v>250.00107759085168</v>
      </c>
    </row>
    <row r="14" spans="1:6" s="1" customFormat="1" ht="15.75">
      <c r="A14" s="19"/>
      <c r="B14" s="20" t="s">
        <v>0</v>
      </c>
      <c r="C14" s="21"/>
      <c r="D14" s="22"/>
      <c r="E14" s="23">
        <f>SUM(E6:E13)</f>
        <v>463995</v>
      </c>
      <c r="F14" s="23">
        <f>SUM(F6:F13)</f>
        <v>19999.870689097799</v>
      </c>
    </row>
  </sheetData>
  <mergeCells count="6"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2017-08-21T00:52:36Z</dcterms:created>
  <dcterms:modified xsi:type="dcterms:W3CDTF">2017-08-23T09:16:04Z</dcterms:modified>
</cp:coreProperties>
</file>