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jacquelinewillits/Desktop/"/>
    </mc:Choice>
  </mc:AlternateContent>
  <bookViews>
    <workbookView xWindow="6320" yWindow="560" windowWidth="24960" windowHeight="147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3" i="1" l="1"/>
  <c r="E43" i="1"/>
  <c r="B43" i="1"/>
</calcChain>
</file>

<file path=xl/sharedStrings.xml><?xml version="1.0" encoding="utf-8"?>
<sst xmlns="http://schemas.openxmlformats.org/spreadsheetml/2006/main" count="140" uniqueCount="64">
  <si>
    <t>Administration</t>
  </si>
  <si>
    <t>N</t>
  </si>
  <si>
    <t>Y</t>
  </si>
  <si>
    <t>Operations</t>
  </si>
  <si>
    <t>Restauracion</t>
  </si>
  <si>
    <t>Impact Measurement</t>
  </si>
  <si>
    <t>Total Cost of Projects</t>
  </si>
  <si>
    <t>Before Admin</t>
  </si>
  <si>
    <t>Admin mark up</t>
  </si>
  <si>
    <t>Admin rate</t>
  </si>
  <si>
    <t>After Admin</t>
  </si>
  <si>
    <t>USD</t>
  </si>
  <si>
    <t>Rincon del Mar</t>
  </si>
  <si>
    <t>Total COP</t>
  </si>
  <si>
    <t>Type of cost</t>
  </si>
  <si>
    <t>Cronograma</t>
  </si>
  <si>
    <t>Monthly Ongoing?</t>
  </si>
  <si>
    <t>Monthly cost</t>
  </si>
  <si>
    <t>Item</t>
  </si>
  <si>
    <t>Cost p/u (COP)</t>
  </si>
  <si>
    <t>Quantity</t>
  </si>
  <si>
    <t>Duration</t>
  </si>
  <si>
    <t>Pre Project Costs</t>
  </si>
  <si>
    <t>Transport Rincón</t>
  </si>
  <si>
    <t>Transport E2E administración</t>
  </si>
  <si>
    <t>Office, Rincón</t>
  </si>
  <si>
    <t>Internet Service</t>
  </si>
  <si>
    <t>Smartphone</t>
  </si>
  <si>
    <t>Laptop Computer</t>
  </si>
  <si>
    <t>Mundo Verde Salaries</t>
  </si>
  <si>
    <t>Salary E2E Coordinator</t>
  </si>
  <si>
    <t>Auditor payments (internal)</t>
  </si>
  <si>
    <t>Auditor payments (external)</t>
  </si>
  <si>
    <t>Gestor de innovación (consultoría)</t>
  </si>
  <si>
    <t>Data Collection workers (2, 2 times per week, 20.000 COP each)</t>
  </si>
  <si>
    <t>Work Vests</t>
  </si>
  <si>
    <t>Protective Gloves</t>
  </si>
  <si>
    <t>Vinyl Paint</t>
  </si>
  <si>
    <t>Tools (machete, hammer)</t>
  </si>
  <si>
    <t>lancha</t>
  </si>
  <si>
    <t>Video Tripod</t>
  </si>
  <si>
    <t>Blackboard</t>
  </si>
  <si>
    <t>Scale</t>
  </si>
  <si>
    <t>Stationary and materials</t>
  </si>
  <si>
    <t>Housing (sattva)</t>
  </si>
  <si>
    <t>informes (impresión)</t>
  </si>
  <si>
    <t>refrigerios</t>
  </si>
  <si>
    <t>placa de comunicación</t>
  </si>
  <si>
    <t>Education and Capacity Building Materials</t>
  </si>
  <si>
    <t>labor</t>
  </si>
  <si>
    <t>malla polisombra</t>
  </si>
  <si>
    <t>politileno lona verde</t>
  </si>
  <si>
    <t>cana brava por barra</t>
  </si>
  <si>
    <t>puntillas por caja</t>
  </si>
  <si>
    <t>Tanque 2 000 litros</t>
  </si>
  <si>
    <t>Bomba 1 caballo,1 pulgada</t>
  </si>
  <si>
    <t>Manguera 3/4 inch</t>
  </si>
  <si>
    <t>transporte</t>
  </si>
  <si>
    <t>Construcción</t>
  </si>
  <si>
    <t>herramientas</t>
  </si>
  <si>
    <t>Baseline</t>
  </si>
  <si>
    <t>Midterm</t>
  </si>
  <si>
    <t>Final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</si>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</sst>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7" x14ac:knownFonts="1">
    <font>
      <sz val="12"/>
      <color theme="1"/>
      <name val="Calibri"/>
      <family val="2"/>
      <scheme val="minor"/>
    </font>
    <font>
      <sz val="13"/>
      <color rgb="FF000000"/>
      <name val="Arial"/>
    </font>
    <font>
      <sz val="13.2"/>
      <color rgb="FF000000"/>
      <name val="Calibri"/>
      <scheme val="minor"/>
    </font>
    <font>
      <sz val="13.2"/>
      <color theme="1"/>
      <name val="Calibri"/>
      <scheme val="minor"/>
    </font>
    <font>
      <b/>
      <sz val="13.2"/>
      <color rgb="FF000000"/>
      <name val="Calibri"/>
      <scheme val="minor"/>
    </font>
    <font>
      <b/>
      <sz val="13"/>
      <color rgb="FF000000"/>
      <name val="Arial"/>
    </font>
    <font>
      <b/>
      <sz val="13.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8" fontId="0" fillId="0" borderId="0" xfId="0" applyNumberFormat="1"/>
    <xf numFmtId="8" fontId="1" fillId="0" borderId="0" xfId="0" applyNumberFormat="1" applyFont="1"/>
    <xf numFmtId="8" fontId="2" fillId="0" borderId="0" xfId="0" applyNumberFormat="1" applyFont="1"/>
    <xf numFmtId="0" fontId="2" fillId="0" borderId="0" xfId="0" applyFont="1"/>
    <xf numFmtId="0" fontId="3" fillId="0" borderId="0" xfId="0" applyFont="1"/>
    <xf numFmtId="6" fontId="2" fillId="0" borderId="0" xfId="0" applyNumberFormat="1" applyFont="1"/>
    <xf numFmtId="0" fontId="4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6" fontId="2" fillId="2" borderId="1" xfId="0" applyNumberFormat="1" applyFont="1" applyFill="1" applyBorder="1"/>
    <xf numFmtId="9" fontId="2" fillId="2" borderId="1" xfId="0" applyNumberFormat="1" applyFont="1" applyFill="1" applyBorder="1"/>
    <xf numFmtId="0" fontId="2" fillId="3" borderId="1" xfId="0" applyFont="1" applyFill="1" applyBorder="1"/>
    <xf numFmtId="6" fontId="2" fillId="3" borderId="1" xfId="0" applyNumberFormat="1" applyFont="1" applyFill="1" applyBorder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F52" sqref="F52"/>
    </sheetView>
  </sheetViews>
  <sheetFormatPr baseColWidth="10" defaultRowHeight="16" x14ac:dyDescent="0.2"/>
  <cols>
    <col min="2" max="2" width="16.83203125" bestFit="1" customWidth="1"/>
    <col min="3" max="3" width="11.6640625" bestFit="1" customWidth="1"/>
    <col min="5" max="5" width="16.83203125" bestFit="1" customWidth="1"/>
    <col min="6" max="7" width="11.6640625" bestFit="1" customWidth="1"/>
    <col min="10" max="10" width="11.6640625" bestFit="1" customWidth="1"/>
  </cols>
  <sheetData>
    <row r="1" spans="1:11" ht="17" x14ac:dyDescent="0.2">
      <c r="A1" s="15" t="s">
        <v>18</v>
      </c>
      <c r="B1" s="15" t="s">
        <v>19</v>
      </c>
      <c r="C1" s="15" t="s">
        <v>20</v>
      </c>
      <c r="D1" s="15" t="s">
        <v>21</v>
      </c>
      <c r="E1" s="15" t="s">
        <v>13</v>
      </c>
      <c r="F1" s="6"/>
      <c r="G1" s="16" t="s">
        <v>14</v>
      </c>
      <c r="H1" s="16" t="s">
        <v>15</v>
      </c>
      <c r="I1" s="15" t="s">
        <v>16</v>
      </c>
      <c r="J1" s="15" t="s">
        <v>17</v>
      </c>
      <c r="K1" s="6"/>
    </row>
    <row r="2" spans="1:11" ht="17" x14ac:dyDescent="0.2">
      <c r="A2" s="1" t="s">
        <v>22</v>
      </c>
      <c r="B2" s="1">
        <v>2979262</v>
      </c>
      <c r="C2" s="1">
        <v>1</v>
      </c>
      <c r="D2" s="1">
        <v>1</v>
      </c>
      <c r="E2" s="3">
        <v>2979262</v>
      </c>
      <c r="F2" s="4">
        <v>1064.02</v>
      </c>
      <c r="G2" s="5" t="s">
        <v>0</v>
      </c>
      <c r="H2" s="6"/>
      <c r="I2" s="5" t="s">
        <v>1</v>
      </c>
      <c r="J2" s="6"/>
      <c r="K2" s="6"/>
    </row>
    <row r="3" spans="1:11" ht="17" x14ac:dyDescent="0.2">
      <c r="A3" s="1" t="s">
        <v>23</v>
      </c>
      <c r="B3" s="1">
        <v>200000</v>
      </c>
      <c r="C3" s="1">
        <v>1</v>
      </c>
      <c r="D3" s="1">
        <v>24</v>
      </c>
      <c r="E3" s="3">
        <v>4800000</v>
      </c>
      <c r="F3" s="4">
        <v>1714.29</v>
      </c>
      <c r="G3" s="5" t="s">
        <v>0</v>
      </c>
      <c r="H3" s="6"/>
      <c r="I3" s="5" t="s">
        <v>2</v>
      </c>
      <c r="J3" s="7">
        <v>200000</v>
      </c>
      <c r="K3" s="7">
        <v>735</v>
      </c>
    </row>
    <row r="4" spans="1:11" ht="17" x14ac:dyDescent="0.2">
      <c r="A4" s="1" t="s">
        <v>24</v>
      </c>
      <c r="B4" s="1">
        <v>700000</v>
      </c>
      <c r="C4" s="1">
        <v>1</v>
      </c>
      <c r="D4" s="1">
        <v>18</v>
      </c>
      <c r="E4" s="3">
        <v>12600000</v>
      </c>
      <c r="F4" s="4">
        <v>4500</v>
      </c>
      <c r="G4" s="5" t="s">
        <v>0</v>
      </c>
      <c r="H4" s="6"/>
      <c r="I4" s="5" t="s">
        <v>1</v>
      </c>
      <c r="J4" s="6"/>
      <c r="K4" s="6"/>
    </row>
    <row r="5" spans="1:11" ht="17" x14ac:dyDescent="0.2">
      <c r="A5" s="1" t="s">
        <v>25</v>
      </c>
      <c r="B5" s="1">
        <v>350000</v>
      </c>
      <c r="C5" s="1">
        <v>1</v>
      </c>
      <c r="D5" s="1">
        <v>24</v>
      </c>
      <c r="E5" s="3">
        <v>8400000</v>
      </c>
      <c r="F5" s="4">
        <v>3000</v>
      </c>
      <c r="G5" s="5" t="s">
        <v>0</v>
      </c>
      <c r="H5" s="6"/>
      <c r="I5" s="5" t="s">
        <v>1</v>
      </c>
      <c r="J5" s="6"/>
      <c r="K5" s="6"/>
    </row>
    <row r="6" spans="1:11" ht="17" x14ac:dyDescent="0.2">
      <c r="A6" s="1" t="s">
        <v>26</v>
      </c>
      <c r="B6" s="1">
        <v>45000</v>
      </c>
      <c r="C6" s="1">
        <v>1</v>
      </c>
      <c r="D6" s="1">
        <v>24</v>
      </c>
      <c r="E6" s="3">
        <v>1080000</v>
      </c>
      <c r="F6" s="4">
        <v>385.71</v>
      </c>
      <c r="G6" s="5" t="s">
        <v>0</v>
      </c>
      <c r="H6" s="6"/>
      <c r="I6" s="5" t="s">
        <v>2</v>
      </c>
      <c r="J6" s="7">
        <v>45000</v>
      </c>
      <c r="K6" s="6"/>
    </row>
    <row r="7" spans="1:11" ht="17" x14ac:dyDescent="0.2">
      <c r="A7" s="1" t="s">
        <v>27</v>
      </c>
      <c r="B7" s="1">
        <v>600000</v>
      </c>
      <c r="C7" s="1">
        <v>2</v>
      </c>
      <c r="D7" s="1">
        <v>1</v>
      </c>
      <c r="E7" s="3">
        <v>1200000</v>
      </c>
      <c r="F7" s="4">
        <v>428.57</v>
      </c>
      <c r="G7" s="5" t="s">
        <v>0</v>
      </c>
      <c r="H7" s="6"/>
      <c r="I7" s="5" t="s">
        <v>1</v>
      </c>
      <c r="J7" s="6"/>
      <c r="K7" s="6"/>
    </row>
    <row r="8" spans="1:11" ht="17" x14ac:dyDescent="0.2">
      <c r="A8" s="1" t="s">
        <v>28</v>
      </c>
      <c r="B8" s="1">
        <v>1699000</v>
      </c>
      <c r="C8" s="1">
        <v>2</v>
      </c>
      <c r="D8" s="1">
        <v>1</v>
      </c>
      <c r="E8" s="3">
        <v>3398000</v>
      </c>
      <c r="F8" s="4">
        <v>1213.57</v>
      </c>
      <c r="G8" s="5" t="s">
        <v>0</v>
      </c>
      <c r="H8" s="6"/>
      <c r="I8" s="5" t="s">
        <v>1</v>
      </c>
      <c r="J8" s="6"/>
      <c r="K8" s="6"/>
    </row>
    <row r="9" spans="1:11" ht="17" x14ac:dyDescent="0.2">
      <c r="A9" s="1" t="s">
        <v>29</v>
      </c>
      <c r="B9" s="1">
        <v>1640000</v>
      </c>
      <c r="C9" s="1">
        <v>1</v>
      </c>
      <c r="D9" s="1">
        <v>18</v>
      </c>
      <c r="E9" s="3">
        <v>29520000</v>
      </c>
      <c r="F9" s="4">
        <v>10542.86</v>
      </c>
      <c r="G9" s="5" t="s">
        <v>0</v>
      </c>
      <c r="H9" s="6"/>
      <c r="I9" s="5" t="s">
        <v>2</v>
      </c>
      <c r="J9" s="7">
        <v>1640000</v>
      </c>
      <c r="K9" s="6"/>
    </row>
    <row r="10" spans="1:11" ht="17" x14ac:dyDescent="0.2">
      <c r="A10" s="1" t="s">
        <v>30</v>
      </c>
      <c r="B10" s="1">
        <v>3608000</v>
      </c>
      <c r="C10" s="1">
        <v>1</v>
      </c>
      <c r="D10" s="1">
        <v>24</v>
      </c>
      <c r="E10" s="3">
        <v>86592000</v>
      </c>
      <c r="F10" s="4">
        <v>30925.71</v>
      </c>
      <c r="G10" s="5" t="s">
        <v>0</v>
      </c>
      <c r="H10" s="6"/>
      <c r="I10" s="5" t="s">
        <v>1</v>
      </c>
      <c r="J10" s="6"/>
      <c r="K10" s="6"/>
    </row>
    <row r="11" spans="1:11" ht="17" x14ac:dyDescent="0.2">
      <c r="A11" s="1" t="s">
        <v>31</v>
      </c>
      <c r="B11" s="1">
        <v>2000000</v>
      </c>
      <c r="C11" s="1">
        <v>1</v>
      </c>
      <c r="D11" s="1">
        <v>12</v>
      </c>
      <c r="E11" s="3">
        <v>24000000</v>
      </c>
      <c r="F11" s="4">
        <v>8571.43</v>
      </c>
      <c r="G11" s="5" t="s">
        <v>0</v>
      </c>
      <c r="H11" s="6"/>
      <c r="I11" s="5" t="s">
        <v>1</v>
      </c>
      <c r="J11" s="6"/>
      <c r="K11" s="6"/>
    </row>
    <row r="12" spans="1:11" ht="17" x14ac:dyDescent="0.2">
      <c r="A12" s="1" t="s">
        <v>32</v>
      </c>
      <c r="B12" s="1">
        <v>3000000</v>
      </c>
      <c r="C12" s="1">
        <v>1</v>
      </c>
      <c r="D12" s="1">
        <v>2</v>
      </c>
      <c r="E12" s="3">
        <v>6000000</v>
      </c>
      <c r="F12" s="4">
        <v>2142.86</v>
      </c>
      <c r="G12" s="5" t="s">
        <v>0</v>
      </c>
      <c r="H12" s="6"/>
      <c r="I12" s="5" t="s">
        <v>1</v>
      </c>
      <c r="J12" s="6"/>
      <c r="K12" s="6"/>
    </row>
    <row r="13" spans="1:11" ht="17" x14ac:dyDescent="0.2">
      <c r="A13" s="1" t="s">
        <v>33</v>
      </c>
      <c r="B13" s="1">
        <v>3300000</v>
      </c>
      <c r="C13" s="1">
        <v>1</v>
      </c>
      <c r="D13" s="1">
        <v>12</v>
      </c>
      <c r="E13" s="3">
        <v>39600000</v>
      </c>
      <c r="F13" s="4">
        <v>14142.86</v>
      </c>
      <c r="G13" s="5" t="s">
        <v>0</v>
      </c>
      <c r="H13" s="6"/>
      <c r="I13" s="5" t="s">
        <v>1</v>
      </c>
      <c r="J13" s="6"/>
      <c r="K13" s="6"/>
    </row>
    <row r="14" spans="1:11" ht="17" x14ac:dyDescent="0.2">
      <c r="A14" s="1" t="s">
        <v>34</v>
      </c>
      <c r="B14" s="1">
        <v>40000</v>
      </c>
      <c r="C14" s="1">
        <v>2</v>
      </c>
      <c r="D14" s="1">
        <v>72</v>
      </c>
      <c r="E14" s="3">
        <v>5760000</v>
      </c>
      <c r="F14" s="4">
        <v>2057.14</v>
      </c>
      <c r="G14" s="5" t="s">
        <v>3</v>
      </c>
      <c r="H14" s="6"/>
      <c r="I14" s="5" t="s">
        <v>2</v>
      </c>
      <c r="J14" s="7">
        <v>173333</v>
      </c>
      <c r="K14" s="6"/>
    </row>
    <row r="15" spans="1:11" ht="17" x14ac:dyDescent="0.2">
      <c r="A15" s="1" t="s">
        <v>35</v>
      </c>
      <c r="B15" s="1">
        <v>80000</v>
      </c>
      <c r="C15" s="1">
        <v>8</v>
      </c>
      <c r="D15" s="1">
        <v>1</v>
      </c>
      <c r="E15" s="3">
        <v>640000</v>
      </c>
      <c r="F15" s="4">
        <v>228.57</v>
      </c>
      <c r="G15" s="5" t="s">
        <v>3</v>
      </c>
      <c r="H15" s="6"/>
      <c r="I15" s="5" t="s">
        <v>1</v>
      </c>
      <c r="J15" s="6"/>
      <c r="K15" s="6"/>
    </row>
    <row r="16" spans="1:11" ht="17" x14ac:dyDescent="0.2">
      <c r="A16" s="1" t="s">
        <v>36</v>
      </c>
      <c r="B16" s="1">
        <v>15000</v>
      </c>
      <c r="C16" s="1">
        <v>16</v>
      </c>
      <c r="D16" s="1">
        <v>1</v>
      </c>
      <c r="E16" s="3">
        <v>240000</v>
      </c>
      <c r="F16" s="4">
        <v>85.71</v>
      </c>
      <c r="G16" s="5" t="s">
        <v>3</v>
      </c>
      <c r="H16" s="6"/>
      <c r="I16" s="5" t="s">
        <v>1</v>
      </c>
      <c r="J16" s="6"/>
      <c r="K16" s="6"/>
    </row>
    <row r="17" spans="1:11" ht="17" x14ac:dyDescent="0.2">
      <c r="A17" s="1" t="s">
        <v>37</v>
      </c>
      <c r="B17" s="1">
        <v>35000</v>
      </c>
      <c r="C17" s="1">
        <v>1</v>
      </c>
      <c r="D17" s="1">
        <v>1</v>
      </c>
      <c r="E17" s="3">
        <v>35000</v>
      </c>
      <c r="F17" s="4">
        <v>12.5</v>
      </c>
      <c r="G17" s="5" t="s">
        <v>3</v>
      </c>
      <c r="H17" s="6"/>
      <c r="I17" s="5" t="s">
        <v>1</v>
      </c>
      <c r="J17" s="6"/>
      <c r="K17" s="6"/>
    </row>
    <row r="18" spans="1:11" ht="17" x14ac:dyDescent="0.2">
      <c r="A18" s="1" t="s">
        <v>38</v>
      </c>
      <c r="B18" s="1">
        <v>20000</v>
      </c>
      <c r="C18" s="1">
        <v>4</v>
      </c>
      <c r="D18" s="1">
        <v>1</v>
      </c>
      <c r="E18" s="3">
        <v>80000</v>
      </c>
      <c r="F18" s="4">
        <v>28.57</v>
      </c>
      <c r="G18" s="5" t="s">
        <v>3</v>
      </c>
      <c r="H18" s="6"/>
      <c r="I18" s="5" t="s">
        <v>1</v>
      </c>
      <c r="J18" s="6"/>
      <c r="K18" s="6"/>
    </row>
    <row r="19" spans="1:11" ht="17" x14ac:dyDescent="0.2">
      <c r="A19" s="1" t="s">
        <v>39</v>
      </c>
      <c r="B19" s="1">
        <v>0</v>
      </c>
      <c r="C19" s="1">
        <v>0</v>
      </c>
      <c r="D19" s="1">
        <v>0</v>
      </c>
      <c r="E19" s="1">
        <v>0</v>
      </c>
      <c r="F19" s="5">
        <v>0</v>
      </c>
      <c r="G19" s="5" t="s">
        <v>3</v>
      </c>
      <c r="H19" s="6"/>
      <c r="I19" s="5" t="s">
        <v>1</v>
      </c>
      <c r="J19" s="6"/>
      <c r="K19" s="6"/>
    </row>
    <row r="20" spans="1:11" ht="17" x14ac:dyDescent="0.2">
      <c r="A20" s="1" t="s">
        <v>40</v>
      </c>
      <c r="B20" s="1">
        <v>90000</v>
      </c>
      <c r="C20" s="1">
        <v>1</v>
      </c>
      <c r="D20" s="1">
        <v>1</v>
      </c>
      <c r="E20" s="3">
        <v>90000</v>
      </c>
      <c r="F20" s="4">
        <v>32.14</v>
      </c>
      <c r="G20" s="5" t="s">
        <v>3</v>
      </c>
      <c r="H20" s="6"/>
      <c r="I20" s="5" t="s">
        <v>1</v>
      </c>
      <c r="J20" s="6"/>
      <c r="K20" s="6"/>
    </row>
    <row r="21" spans="1:11" ht="17" x14ac:dyDescent="0.2">
      <c r="A21" s="1" t="s">
        <v>41</v>
      </c>
      <c r="B21" s="1">
        <v>250000</v>
      </c>
      <c r="C21" s="1">
        <v>1</v>
      </c>
      <c r="D21" s="1">
        <v>1</v>
      </c>
      <c r="E21" s="3">
        <v>250000</v>
      </c>
      <c r="F21" s="4">
        <v>89.29</v>
      </c>
      <c r="G21" s="5" t="s">
        <v>3</v>
      </c>
      <c r="H21" s="6"/>
      <c r="I21" s="5" t="s">
        <v>1</v>
      </c>
      <c r="J21" s="6"/>
      <c r="K21" s="6"/>
    </row>
    <row r="22" spans="1:11" ht="17" x14ac:dyDescent="0.2">
      <c r="A22" s="1" t="s">
        <v>42</v>
      </c>
      <c r="B22" s="1">
        <v>90000</v>
      </c>
      <c r="C22" s="1">
        <v>1</v>
      </c>
      <c r="D22" s="1">
        <v>1</v>
      </c>
      <c r="E22" s="3">
        <v>90000</v>
      </c>
      <c r="F22" s="4">
        <v>32.14</v>
      </c>
      <c r="G22" s="5" t="s">
        <v>3</v>
      </c>
      <c r="H22" s="6"/>
      <c r="I22" s="5" t="s">
        <v>1</v>
      </c>
      <c r="J22" s="6"/>
      <c r="K22" s="6"/>
    </row>
    <row r="23" spans="1:11" ht="17" x14ac:dyDescent="0.2">
      <c r="A23" s="1" t="s">
        <v>43</v>
      </c>
      <c r="B23" s="1">
        <v>30000</v>
      </c>
      <c r="C23" s="1">
        <v>1</v>
      </c>
      <c r="D23" s="1">
        <v>18</v>
      </c>
      <c r="E23" s="3">
        <v>540000</v>
      </c>
      <c r="F23" s="4">
        <v>192.86</v>
      </c>
      <c r="G23" s="5" t="s">
        <v>3</v>
      </c>
      <c r="H23" s="6"/>
      <c r="I23" s="5" t="s">
        <v>1</v>
      </c>
      <c r="J23" s="6"/>
      <c r="K23" s="6"/>
    </row>
    <row r="24" spans="1:11" ht="17" x14ac:dyDescent="0.2">
      <c r="A24" s="1" t="s">
        <v>44</v>
      </c>
      <c r="B24" s="1">
        <v>60000</v>
      </c>
      <c r="C24" s="1">
        <v>2</v>
      </c>
      <c r="D24" s="1">
        <v>18</v>
      </c>
      <c r="E24" s="3">
        <v>2160000</v>
      </c>
      <c r="F24" s="4">
        <v>771.43</v>
      </c>
      <c r="G24" s="5" t="s">
        <v>3</v>
      </c>
      <c r="H24" s="6"/>
      <c r="I24" s="5" t="s">
        <v>1</v>
      </c>
      <c r="J24" s="6"/>
      <c r="K24" s="6"/>
    </row>
    <row r="25" spans="1:11" ht="17" x14ac:dyDescent="0.2">
      <c r="A25" s="1" t="s">
        <v>45</v>
      </c>
      <c r="B25" s="1">
        <v>2800</v>
      </c>
      <c r="C25" s="1">
        <v>3</v>
      </c>
      <c r="D25" s="1">
        <v>6</v>
      </c>
      <c r="E25" s="3">
        <v>50400</v>
      </c>
      <c r="F25" s="4">
        <v>18</v>
      </c>
      <c r="G25" s="5" t="s">
        <v>3</v>
      </c>
      <c r="H25" s="6"/>
      <c r="I25" s="5" t="s">
        <v>1</v>
      </c>
      <c r="J25" s="6"/>
      <c r="K25" s="6"/>
    </row>
    <row r="26" spans="1:11" ht="17" x14ac:dyDescent="0.2">
      <c r="A26" s="1" t="s">
        <v>46</v>
      </c>
      <c r="B26" s="1">
        <v>3000</v>
      </c>
      <c r="C26" s="1">
        <v>80</v>
      </c>
      <c r="D26" s="1">
        <v>9</v>
      </c>
      <c r="E26" s="3">
        <v>2160000</v>
      </c>
      <c r="F26" s="4">
        <v>771.43</v>
      </c>
      <c r="G26" s="5" t="s">
        <v>3</v>
      </c>
      <c r="H26" s="6"/>
      <c r="I26" s="5" t="s">
        <v>1</v>
      </c>
      <c r="J26" s="6"/>
      <c r="K26" s="6"/>
    </row>
    <row r="27" spans="1:11" ht="17" x14ac:dyDescent="0.2">
      <c r="A27" s="1" t="s">
        <v>47</v>
      </c>
      <c r="B27" s="1">
        <v>1800000</v>
      </c>
      <c r="C27" s="1">
        <v>2</v>
      </c>
      <c r="D27" s="1">
        <v>1</v>
      </c>
      <c r="E27" s="3">
        <v>3600000</v>
      </c>
      <c r="F27" s="4">
        <v>1285.71</v>
      </c>
      <c r="G27" s="5" t="s">
        <v>3</v>
      </c>
      <c r="H27" s="6"/>
      <c r="I27" s="5" t="s">
        <v>1</v>
      </c>
      <c r="J27" s="6"/>
      <c r="K27" s="6"/>
    </row>
    <row r="28" spans="1:11" ht="17" x14ac:dyDescent="0.2">
      <c r="A28" s="1" t="s">
        <v>48</v>
      </c>
      <c r="B28" s="1">
        <v>0</v>
      </c>
      <c r="C28" s="1">
        <v>1</v>
      </c>
      <c r="D28" s="1">
        <v>18</v>
      </c>
      <c r="E28" s="3">
        <v>0</v>
      </c>
      <c r="F28" s="4">
        <v>0</v>
      </c>
      <c r="G28" s="5" t="s">
        <v>3</v>
      </c>
      <c r="H28" s="6"/>
      <c r="I28" s="5" t="s">
        <v>1</v>
      </c>
      <c r="J28" s="6"/>
      <c r="K28" s="6"/>
    </row>
    <row r="29" spans="1:11" ht="17" x14ac:dyDescent="0.2">
      <c r="A29" s="1" t="s">
        <v>49</v>
      </c>
      <c r="B29" s="1">
        <v>1</v>
      </c>
      <c r="C29" s="1">
        <v>1000000</v>
      </c>
      <c r="D29" s="1">
        <v>1</v>
      </c>
      <c r="E29" s="3">
        <v>1000000</v>
      </c>
      <c r="F29" s="4">
        <v>357.14</v>
      </c>
      <c r="G29" s="5" t="s">
        <v>4</v>
      </c>
      <c r="H29" s="6"/>
      <c r="I29" s="5" t="s">
        <v>1</v>
      </c>
      <c r="J29" s="6"/>
      <c r="K29" s="6"/>
    </row>
    <row r="30" spans="1:11" ht="17" x14ac:dyDescent="0.2">
      <c r="A30" s="1" t="s">
        <v>50</v>
      </c>
      <c r="B30" s="1">
        <v>40</v>
      </c>
      <c r="C30" s="1">
        <v>5000</v>
      </c>
      <c r="D30" s="1">
        <v>1</v>
      </c>
      <c r="E30" s="3">
        <v>200000</v>
      </c>
      <c r="F30" s="4">
        <v>71.430000000000007</v>
      </c>
      <c r="G30" s="5" t="s">
        <v>4</v>
      </c>
      <c r="H30" s="6"/>
      <c r="I30" s="5" t="s">
        <v>1</v>
      </c>
      <c r="J30" s="6"/>
      <c r="K30" s="6"/>
    </row>
    <row r="31" spans="1:11" ht="17" x14ac:dyDescent="0.2">
      <c r="A31" s="1" t="s">
        <v>51</v>
      </c>
      <c r="B31" s="1">
        <v>30</v>
      </c>
      <c r="C31" s="1">
        <v>5000</v>
      </c>
      <c r="D31" s="1">
        <v>1</v>
      </c>
      <c r="E31" s="3">
        <v>150000</v>
      </c>
      <c r="F31" s="4">
        <v>53.57</v>
      </c>
      <c r="G31" s="5" t="s">
        <v>4</v>
      </c>
      <c r="H31" s="6"/>
      <c r="I31" s="5" t="s">
        <v>1</v>
      </c>
      <c r="J31" s="6"/>
      <c r="K31" s="6"/>
    </row>
    <row r="32" spans="1:11" ht="17" x14ac:dyDescent="0.2">
      <c r="A32" s="1" t="s">
        <v>52</v>
      </c>
      <c r="B32" s="1">
        <v>60</v>
      </c>
      <c r="C32" s="1">
        <v>7000</v>
      </c>
      <c r="D32" s="1">
        <v>1</v>
      </c>
      <c r="E32" s="3">
        <v>420000</v>
      </c>
      <c r="F32" s="4">
        <v>150</v>
      </c>
      <c r="G32" s="5" t="s">
        <v>4</v>
      </c>
      <c r="H32" s="6"/>
      <c r="I32" s="5" t="s">
        <v>1</v>
      </c>
      <c r="J32" s="6"/>
      <c r="K32" s="6"/>
    </row>
    <row r="33" spans="1:11" ht="17" x14ac:dyDescent="0.2">
      <c r="A33" s="1" t="s">
        <v>53</v>
      </c>
      <c r="B33" s="1">
        <v>10</v>
      </c>
      <c r="C33" s="1">
        <v>5000</v>
      </c>
      <c r="D33" s="1">
        <v>1</v>
      </c>
      <c r="E33" s="3">
        <v>50000</v>
      </c>
      <c r="F33" s="4">
        <v>17.86</v>
      </c>
      <c r="G33" s="5" t="s">
        <v>4</v>
      </c>
      <c r="H33" s="6"/>
      <c r="I33" s="5" t="s">
        <v>1</v>
      </c>
      <c r="J33" s="6"/>
      <c r="K33" s="6"/>
    </row>
    <row r="34" spans="1:11" ht="17" x14ac:dyDescent="0.2">
      <c r="A34" s="1" t="s">
        <v>54</v>
      </c>
      <c r="B34" s="1">
        <v>1</v>
      </c>
      <c r="C34" s="1">
        <v>3500000</v>
      </c>
      <c r="D34" s="1">
        <v>1</v>
      </c>
      <c r="E34" s="3">
        <v>3500000</v>
      </c>
      <c r="F34" s="4">
        <v>1250</v>
      </c>
      <c r="G34" s="5" t="s">
        <v>4</v>
      </c>
      <c r="H34" s="6"/>
      <c r="I34" s="5" t="s">
        <v>1</v>
      </c>
      <c r="J34" s="6"/>
      <c r="K34" s="6"/>
    </row>
    <row r="35" spans="1:11" ht="17" x14ac:dyDescent="0.2">
      <c r="A35" s="1" t="s">
        <v>55</v>
      </c>
      <c r="B35" s="1">
        <v>5500000</v>
      </c>
      <c r="C35" s="1">
        <v>1</v>
      </c>
      <c r="D35" s="1">
        <v>1</v>
      </c>
      <c r="E35" s="3">
        <v>5500000</v>
      </c>
      <c r="F35" s="4">
        <v>1964.29</v>
      </c>
      <c r="G35" s="5" t="s">
        <v>4</v>
      </c>
      <c r="H35" s="6"/>
      <c r="I35" s="5" t="s">
        <v>1</v>
      </c>
      <c r="J35" s="6"/>
      <c r="K35" s="6"/>
    </row>
    <row r="36" spans="1:11" ht="17" x14ac:dyDescent="0.2">
      <c r="A36" s="1" t="s">
        <v>56</v>
      </c>
      <c r="B36" s="1">
        <v>8</v>
      </c>
      <c r="C36" s="1">
        <v>115000</v>
      </c>
      <c r="D36" s="1">
        <v>1</v>
      </c>
      <c r="E36" s="3">
        <v>920000</v>
      </c>
      <c r="F36" s="4">
        <v>328.57</v>
      </c>
      <c r="G36" s="5" t="s">
        <v>4</v>
      </c>
      <c r="H36" s="6"/>
      <c r="I36" s="5" t="s">
        <v>1</v>
      </c>
      <c r="J36" s="6"/>
      <c r="K36" s="6"/>
    </row>
    <row r="37" spans="1:11" ht="17" x14ac:dyDescent="0.2">
      <c r="A37" s="1" t="s">
        <v>57</v>
      </c>
      <c r="B37" s="1">
        <v>1</v>
      </c>
      <c r="C37" s="1">
        <v>200000</v>
      </c>
      <c r="D37" s="1">
        <v>1</v>
      </c>
      <c r="E37" s="3">
        <v>200000</v>
      </c>
      <c r="F37" s="4">
        <v>71.430000000000007</v>
      </c>
      <c r="G37" s="5" t="s">
        <v>4</v>
      </c>
      <c r="H37" s="6"/>
      <c r="I37" s="5" t="s">
        <v>1</v>
      </c>
      <c r="J37" s="6"/>
      <c r="K37" s="6"/>
    </row>
    <row r="38" spans="1:11" ht="17" x14ac:dyDescent="0.2">
      <c r="A38" s="1" t="s">
        <v>58</v>
      </c>
      <c r="B38" s="1">
        <v>8000000</v>
      </c>
      <c r="C38" s="1">
        <v>1</v>
      </c>
      <c r="D38" s="1">
        <v>1</v>
      </c>
      <c r="E38" s="3">
        <v>8000000</v>
      </c>
      <c r="F38" s="4">
        <v>2857.14</v>
      </c>
      <c r="G38" s="5" t="s">
        <v>4</v>
      </c>
      <c r="H38" s="6"/>
      <c r="I38" s="5" t="s">
        <v>1</v>
      </c>
      <c r="J38" s="6"/>
      <c r="K38" s="6"/>
    </row>
    <row r="39" spans="1:11" ht="17" x14ac:dyDescent="0.2">
      <c r="A39" s="1" t="s">
        <v>59</v>
      </c>
      <c r="B39" s="1">
        <v>3</v>
      </c>
      <c r="C39" s="1">
        <v>20000</v>
      </c>
      <c r="D39" s="1">
        <v>1</v>
      </c>
      <c r="E39" s="3">
        <v>60000</v>
      </c>
      <c r="F39" s="4">
        <v>21.43</v>
      </c>
      <c r="G39" s="5" t="s">
        <v>4</v>
      </c>
      <c r="H39" s="6"/>
      <c r="I39" s="5" t="s">
        <v>1</v>
      </c>
      <c r="J39" s="6"/>
      <c r="K39" s="6"/>
    </row>
    <row r="40" spans="1:11" ht="17" x14ac:dyDescent="0.2">
      <c r="A40" s="1" t="s">
        <v>60</v>
      </c>
      <c r="B40" s="1">
        <v>5000000</v>
      </c>
      <c r="C40" s="1">
        <v>1</v>
      </c>
      <c r="D40" s="1">
        <v>1</v>
      </c>
      <c r="E40" s="3">
        <v>5000000</v>
      </c>
      <c r="F40" s="4">
        <v>1785.71</v>
      </c>
      <c r="G40" s="5" t="s">
        <v>5</v>
      </c>
      <c r="H40" s="6"/>
      <c r="I40" s="5" t="s">
        <v>1</v>
      </c>
      <c r="J40" s="6"/>
      <c r="K40" s="6"/>
    </row>
    <row r="41" spans="1:11" ht="17" x14ac:dyDescent="0.2">
      <c r="A41" s="1" t="s">
        <v>61</v>
      </c>
      <c r="B41" s="1">
        <v>3000000</v>
      </c>
      <c r="C41" s="1">
        <v>2</v>
      </c>
      <c r="D41" s="1">
        <v>1</v>
      </c>
      <c r="E41" s="3">
        <v>6000000</v>
      </c>
      <c r="F41" s="4">
        <v>2142.86</v>
      </c>
      <c r="G41" s="5" t="s">
        <v>5</v>
      </c>
      <c r="H41" s="6"/>
      <c r="I41" s="5" t="s">
        <v>1</v>
      </c>
      <c r="J41" s="6"/>
      <c r="K41" s="6"/>
    </row>
    <row r="42" spans="1:11" ht="17" x14ac:dyDescent="0.2">
      <c r="A42" s="1" t="s">
        <v>62</v>
      </c>
      <c r="B42" s="1">
        <v>4500000</v>
      </c>
      <c r="C42" s="1">
        <v>2</v>
      </c>
      <c r="D42" s="1">
        <v>1</v>
      </c>
      <c r="E42" s="3">
        <v>9000000</v>
      </c>
      <c r="F42" s="4">
        <v>3214.29</v>
      </c>
      <c r="G42" s="5" t="s">
        <v>5</v>
      </c>
      <c r="H42" s="6"/>
      <c r="I42" s="5" t="s">
        <v>1</v>
      </c>
      <c r="J42" s="6"/>
      <c r="K42" s="6"/>
    </row>
    <row r="43" spans="1:11" ht="17" x14ac:dyDescent="0.2">
      <c r="A43" s="1" t="s">
        <v>63</v>
      </c>
      <c r="B43">
        <f>SUM(B2:B42)</f>
        <v>48637216</v>
      </c>
      <c r="E43" s="2">
        <f>SUM(E2:E42)</f>
        <v>275864662</v>
      </c>
      <c r="F43" s="2">
        <f>SUM(F2:F42)</f>
        <v>98523.09</v>
      </c>
    </row>
    <row r="47" spans="1:11" ht="17" x14ac:dyDescent="0.2">
      <c r="A47" s="8" t="s">
        <v>6</v>
      </c>
      <c r="B47" s="9"/>
      <c r="C47" s="9"/>
      <c r="D47" s="9"/>
      <c r="E47" s="9"/>
      <c r="F47" s="9"/>
    </row>
    <row r="48" spans="1:11" ht="17" x14ac:dyDescent="0.2">
      <c r="A48" s="9"/>
      <c r="B48" s="10" t="s">
        <v>7</v>
      </c>
      <c r="C48" s="10" t="s">
        <v>8</v>
      </c>
      <c r="D48" s="10" t="s">
        <v>9</v>
      </c>
      <c r="E48" s="10" t="s">
        <v>10</v>
      </c>
      <c r="F48" s="13" t="s">
        <v>11</v>
      </c>
    </row>
    <row r="49" spans="1:6" ht="17" x14ac:dyDescent="0.2">
      <c r="A49" s="10" t="s">
        <v>12</v>
      </c>
      <c r="B49" s="11">
        <v>275864662</v>
      </c>
      <c r="C49" s="12">
        <v>0.19</v>
      </c>
      <c r="D49" s="12">
        <v>0.16</v>
      </c>
      <c r="E49" s="11">
        <v>328278948</v>
      </c>
      <c r="F49" s="14">
        <v>117242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2017-07-05T17:14:37Z</dcterms:created>
  <dcterms:modified xsi:type="dcterms:W3CDTF">2017-07-05T17:22:31Z</dcterms:modified>
</cp:coreProperties>
</file>