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oan\Makomborero Dropbox\Zimbabwe\GlobalGiving Reports\Global Giving Reports\"/>
    </mc:Choice>
  </mc:AlternateContent>
  <xr:revisionPtr revIDLastSave="0" documentId="13_ncr:1_{F336729A-8142-4F18-A447-D35A8A0177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G Report Nov24-Jun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4" i="1"/>
  <c r="C27" i="1"/>
  <c r="D27" i="1"/>
  <c r="E27" i="1"/>
  <c r="F27" i="1"/>
  <c r="G27" i="1"/>
  <c r="H27" i="1"/>
  <c r="I27" i="1"/>
  <c r="B27" i="1"/>
  <c r="J27" i="1" l="1"/>
</calcChain>
</file>

<file path=xl/sharedStrings.xml><?xml version="1.0" encoding="utf-8"?>
<sst xmlns="http://schemas.openxmlformats.org/spreadsheetml/2006/main" count="30" uniqueCount="30">
  <si>
    <t>IT-Software &amp; IT development</t>
  </si>
  <si>
    <t>Total</t>
  </si>
  <si>
    <t>Ndeipi! Eats, transport and registration fees</t>
  </si>
  <si>
    <t>Vehicle repairs, fuel, service</t>
  </si>
  <si>
    <t>Staff Protective Clothing</t>
  </si>
  <si>
    <t>Teas &amp; Cleaning</t>
  </si>
  <si>
    <t>Description</t>
  </si>
  <si>
    <t>Totals</t>
  </si>
  <si>
    <t>IT-Insurance</t>
  </si>
  <si>
    <t>External students upkeep, school fees, transport, uniforms, insurance, data and airtime</t>
  </si>
  <si>
    <t>Video Filming</t>
  </si>
  <si>
    <t>Mobile Lab - transport, food, volunteers incentives, 1st aid training</t>
  </si>
  <si>
    <t>Internal students - food, camp fees, data &amp; airtime, school fees, school expenses, uniforms,stationery, insurance</t>
  </si>
  <si>
    <t>Boarding house expenses - dog food, electricity, garbage collection, gas refilling, insurance, repairs &amp; maintenance</t>
  </si>
  <si>
    <t>Running expenses at Kerry - electricity, repairs &amp; maintenance, garden expenses, security, insurance, rates, dog food</t>
  </si>
  <si>
    <t>Staff development training</t>
  </si>
  <si>
    <t>Telephone &amp; Postage, ZOL internet, post box renewal</t>
  </si>
  <si>
    <t>Running of Rawlings Uni Residence - gas refilling, food</t>
  </si>
  <si>
    <t>Printing &amp; Stationery - staff stationery</t>
  </si>
  <si>
    <t>Community Service - branded pens</t>
  </si>
  <si>
    <t>IT-Assets - iPads, Laptops and hard drive</t>
  </si>
  <si>
    <t>Motor Vehicle insurance &amp; licensing and car tracking subscriptions</t>
  </si>
  <si>
    <t>Furniture &amp; Fittings</t>
  </si>
  <si>
    <t>Scholarship testing - accomodation, transport and food, gifts, fuel, stationery for testing process</t>
  </si>
  <si>
    <t>University Grant - tuition fees and project assistance, stipends, financial assistance, laptop</t>
  </si>
  <si>
    <t>Feb25</t>
  </si>
  <si>
    <t>Nov'24</t>
  </si>
  <si>
    <t>Functions/Marketing and Entertainment - Annual Graduation, Christmas Party and Staff Lunch</t>
  </si>
  <si>
    <t>May</t>
  </si>
  <si>
    <t>Breakdown of expenses GG Report  - Nov24 to Jun25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</si>
</sst>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2" fillId="0" borderId="0" xfId="0" quotePrefix="1" applyFont="1"/>
    <xf numFmtId="43" fontId="2" fillId="0" borderId="0" xfId="1" applyFont="1"/>
    <xf numFmtId="43" fontId="0" fillId="0" borderId="4" xfId="1" quotePrefix="1" applyFont="1" applyBorder="1"/>
    <xf numFmtId="43" fontId="0" fillId="0" borderId="2" xfId="1" applyFont="1" applyBorder="1"/>
    <xf numFmtId="43" fontId="2" fillId="0" borderId="5" xfId="1" applyFont="1" applyBorder="1"/>
    <xf numFmtId="43" fontId="0" fillId="0" borderId="0" xfId="0" applyNumberFormat="1"/>
    <xf numFmtId="43" fontId="2" fillId="0" borderId="3" xfId="1" applyFont="1" applyBorder="1" applyAlignment="1">
      <alignment horizontal="center"/>
    </xf>
    <xf numFmtId="0" fontId="2" fillId="0" borderId="8" xfId="0" applyFont="1" applyBorder="1"/>
    <xf numFmtId="0" fontId="0" fillId="0" borderId="9" xfId="0" quotePrefix="1" applyBorder="1"/>
    <xf numFmtId="43" fontId="0" fillId="0" borderId="2" xfId="1" quotePrefix="1" applyFont="1" applyFill="1" applyBorder="1"/>
    <xf numFmtId="43" fontId="0" fillId="0" borderId="2" xfId="1" quotePrefix="1" applyFont="1" applyBorder="1"/>
    <xf numFmtId="0" fontId="0" fillId="0" borderId="10" xfId="0" quotePrefix="1" applyBorder="1"/>
    <xf numFmtId="43" fontId="0" fillId="0" borderId="4" xfId="1" quotePrefix="1" applyFont="1" applyFill="1" applyBorder="1"/>
    <xf numFmtId="0" fontId="2" fillId="0" borderId="1" xfId="1" quotePrefix="1" applyNumberFormat="1" applyFont="1" applyBorder="1" applyAlignment="1">
      <alignment horizontal="center"/>
    </xf>
    <xf numFmtId="0" fontId="0" fillId="0" borderId="11" xfId="0" quotePrefix="1" applyBorder="1"/>
    <xf numFmtId="0" fontId="2" fillId="2" borderId="1" xfId="0" applyFont="1" applyFill="1" applyBorder="1"/>
    <xf numFmtId="43" fontId="2" fillId="2" borderId="6" xfId="1" applyFont="1" applyFill="1" applyBorder="1"/>
    <xf numFmtId="43" fontId="2" fillId="2" borderId="7" xfId="1" applyFont="1" applyFill="1" applyBorder="1"/>
    <xf numFmtId="43" fontId="3" fillId="0" borderId="2" xfId="1" applyFont="1" applyBorder="1"/>
    <xf numFmtId="43" fontId="0" fillId="0" borderId="12" xfId="1" applyFont="1" applyBorder="1"/>
    <xf numFmtId="17" fontId="2" fillId="0" borderId="1" xfId="1" applyNumberFormat="1" applyFont="1" applyBorder="1" applyAlignment="1">
      <alignment horizontal="center"/>
    </xf>
    <xf numFmtId="0" fontId="2" fillId="0" borderId="3" xfId="1" quotePrefix="1" applyNumberFormat="1" applyFont="1" applyBorder="1" applyAlignment="1">
      <alignment horizontal="center"/>
    </xf>
    <xf numFmtId="43" fontId="0" fillId="0" borderId="5" xfId="1" quotePrefix="1" applyFont="1" applyBorder="1"/>
    <xf numFmtId="43" fontId="0" fillId="0" borderId="13" xfId="1" quotePrefix="1" applyFont="1" applyBorder="1"/>
    <xf numFmtId="43" fontId="0" fillId="0" borderId="13" xfId="1" quotePrefix="1" applyFont="1" applyFill="1" applyBorder="1"/>
    <xf numFmtId="43" fontId="0" fillId="0" borderId="13" xfId="1" applyFont="1" applyBorder="1"/>
    <xf numFmtId="43" fontId="0" fillId="0" borderId="14" xfId="1" applyFont="1" applyBorder="1"/>
    <xf numFmtId="17" fontId="2" fillId="0" borderId="3" xfId="1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zoomScaleNormal="100" workbookViewId="0">
      <selection activeCell="K20" sqref="K20"/>
    </sheetView>
  </sheetViews>
  <sheetFormatPr defaultRowHeight="15" x14ac:dyDescent="0.25"/>
  <cols>
    <col min="1" max="1" width="104" bestFit="1" customWidth="1"/>
    <col min="2" max="5" width="10.5703125" style="1" bestFit="1" customWidth="1"/>
    <col min="6" max="8" width="10.5703125" style="1" customWidth="1"/>
    <col min="9" max="9" width="12.140625" style="1" customWidth="1"/>
    <col min="10" max="10" width="11.5703125" style="3" bestFit="1" customWidth="1"/>
    <col min="11" max="11" width="10.5703125" bestFit="1" customWidth="1"/>
  </cols>
  <sheetData>
    <row r="1" spans="1:10" x14ac:dyDescent="0.25">
      <c r="A1" s="2" t="s">
        <v>29</v>
      </c>
    </row>
    <row r="2" spans="1:10" ht="15.75" thickBot="1" x14ac:dyDescent="0.3">
      <c r="A2" s="2"/>
    </row>
    <row r="3" spans="1:10" ht="15.75" thickBot="1" x14ac:dyDescent="0.3">
      <c r="A3" s="9" t="s">
        <v>6</v>
      </c>
      <c r="B3" s="15" t="s">
        <v>26</v>
      </c>
      <c r="C3" s="22">
        <v>45627</v>
      </c>
      <c r="D3" s="22">
        <v>45658</v>
      </c>
      <c r="E3" s="15" t="s">
        <v>25</v>
      </c>
      <c r="F3" s="29">
        <v>45717</v>
      </c>
      <c r="G3" s="29">
        <v>45748</v>
      </c>
      <c r="H3" s="23" t="s">
        <v>28</v>
      </c>
      <c r="I3" s="29">
        <v>45809</v>
      </c>
      <c r="J3" s="8" t="s">
        <v>7</v>
      </c>
    </row>
    <row r="4" spans="1:10" x14ac:dyDescent="0.25">
      <c r="A4" s="13" t="s">
        <v>12</v>
      </c>
      <c r="B4" s="14">
        <v>2215</v>
      </c>
      <c r="C4" s="4">
        <v>5691</v>
      </c>
      <c r="D4" s="4">
        <v>1585</v>
      </c>
      <c r="E4" s="4">
        <v>5136</v>
      </c>
      <c r="F4" s="24">
        <v>1926</v>
      </c>
      <c r="G4" s="24">
        <v>2143</v>
      </c>
      <c r="H4" s="24">
        <v>3905</v>
      </c>
      <c r="I4" s="24">
        <v>1473</v>
      </c>
      <c r="J4" s="6">
        <f>SUM(B4:I4)</f>
        <v>24074</v>
      </c>
    </row>
    <row r="5" spans="1:10" x14ac:dyDescent="0.25">
      <c r="A5" s="10" t="s">
        <v>9</v>
      </c>
      <c r="B5" s="12">
        <v>442</v>
      </c>
      <c r="C5" s="12">
        <v>505</v>
      </c>
      <c r="D5" s="12">
        <v>3868</v>
      </c>
      <c r="E5" s="12">
        <v>299</v>
      </c>
      <c r="F5" s="25">
        <v>739</v>
      </c>
      <c r="G5" s="25">
        <v>284</v>
      </c>
      <c r="H5" s="25">
        <v>3699</v>
      </c>
      <c r="I5" s="25">
        <v>260</v>
      </c>
      <c r="J5" s="6">
        <f t="shared" ref="J5:J26" si="0">SUM(B5:I5)</f>
        <v>10096</v>
      </c>
    </row>
    <row r="6" spans="1:10" x14ac:dyDescent="0.25">
      <c r="A6" s="10" t="s">
        <v>2</v>
      </c>
      <c r="B6" s="5">
        <v>0</v>
      </c>
      <c r="C6" s="11">
        <v>0</v>
      </c>
      <c r="D6" s="11">
        <v>20</v>
      </c>
      <c r="E6" s="11">
        <v>0</v>
      </c>
      <c r="F6" s="26">
        <v>342</v>
      </c>
      <c r="G6" s="26">
        <v>224</v>
      </c>
      <c r="H6" s="26">
        <v>80</v>
      </c>
      <c r="I6" s="26">
        <v>0</v>
      </c>
      <c r="J6" s="6">
        <f t="shared" si="0"/>
        <v>666</v>
      </c>
    </row>
    <row r="7" spans="1:10" x14ac:dyDescent="0.25">
      <c r="A7" s="10" t="s">
        <v>11</v>
      </c>
      <c r="B7" s="5">
        <v>107</v>
      </c>
      <c r="C7" s="5">
        <v>243</v>
      </c>
      <c r="D7" s="5">
        <v>184</v>
      </c>
      <c r="E7" s="5">
        <v>225</v>
      </c>
      <c r="F7" s="27">
        <v>693</v>
      </c>
      <c r="G7" s="27">
        <v>7</v>
      </c>
      <c r="H7" s="27">
        <v>311</v>
      </c>
      <c r="I7" s="27">
        <v>503</v>
      </c>
      <c r="J7" s="6">
        <f t="shared" si="0"/>
        <v>2273</v>
      </c>
    </row>
    <row r="8" spans="1:10" x14ac:dyDescent="0.25">
      <c r="A8" s="10" t="s">
        <v>24</v>
      </c>
      <c r="B8" s="5">
        <v>338</v>
      </c>
      <c r="C8" s="5">
        <v>0</v>
      </c>
      <c r="D8" s="5">
        <v>0</v>
      </c>
      <c r="E8" s="5">
        <v>20364</v>
      </c>
      <c r="F8" s="27">
        <v>61</v>
      </c>
      <c r="G8" s="27">
        <v>3470</v>
      </c>
      <c r="H8" s="27">
        <v>0</v>
      </c>
      <c r="I8" s="27">
        <v>210</v>
      </c>
      <c r="J8" s="6">
        <f t="shared" si="0"/>
        <v>24443</v>
      </c>
    </row>
    <row r="9" spans="1:10" x14ac:dyDescent="0.25">
      <c r="A9" s="10" t="s">
        <v>19</v>
      </c>
      <c r="B9" s="5">
        <v>163</v>
      </c>
      <c r="C9" s="5">
        <v>210</v>
      </c>
      <c r="D9" s="5">
        <v>0</v>
      </c>
      <c r="E9" s="5">
        <v>0</v>
      </c>
      <c r="F9" s="27"/>
      <c r="G9" s="27">
        <v>0</v>
      </c>
      <c r="H9" s="27">
        <v>0</v>
      </c>
      <c r="I9" s="27">
        <v>0</v>
      </c>
      <c r="J9" s="6">
        <f t="shared" si="0"/>
        <v>373</v>
      </c>
    </row>
    <row r="10" spans="1:10" x14ac:dyDescent="0.25">
      <c r="A10" s="10" t="s">
        <v>13</v>
      </c>
      <c r="B10" s="5">
        <v>1182</v>
      </c>
      <c r="C10" s="5">
        <v>415</v>
      </c>
      <c r="D10" s="5">
        <v>1428</v>
      </c>
      <c r="E10" s="5">
        <v>664</v>
      </c>
      <c r="F10" s="27">
        <v>795</v>
      </c>
      <c r="G10" s="27">
        <v>813</v>
      </c>
      <c r="H10" s="27">
        <v>743</v>
      </c>
      <c r="I10" s="27">
        <v>1427</v>
      </c>
      <c r="J10" s="6">
        <f t="shared" si="0"/>
        <v>7467</v>
      </c>
    </row>
    <row r="11" spans="1:10" x14ac:dyDescent="0.25">
      <c r="A11" s="10" t="s">
        <v>14</v>
      </c>
      <c r="B11" s="5">
        <v>702</v>
      </c>
      <c r="C11" s="5">
        <v>284</v>
      </c>
      <c r="D11" s="5">
        <v>1126</v>
      </c>
      <c r="E11" s="5">
        <v>659</v>
      </c>
      <c r="F11" s="27">
        <v>1184</v>
      </c>
      <c r="G11" s="27">
        <v>958</v>
      </c>
      <c r="H11" s="27">
        <v>982</v>
      </c>
      <c r="I11" s="27">
        <v>643</v>
      </c>
      <c r="J11" s="6">
        <f t="shared" si="0"/>
        <v>6538</v>
      </c>
    </row>
    <row r="12" spans="1:10" x14ac:dyDescent="0.25">
      <c r="A12" s="10" t="s">
        <v>17</v>
      </c>
      <c r="B12" s="5">
        <v>0</v>
      </c>
      <c r="C12" s="5">
        <v>0</v>
      </c>
      <c r="D12" s="5">
        <v>44</v>
      </c>
      <c r="E12" s="5">
        <v>0</v>
      </c>
      <c r="F12" s="27">
        <v>44</v>
      </c>
      <c r="G12" s="27">
        <v>0</v>
      </c>
      <c r="H12" s="27">
        <v>71</v>
      </c>
      <c r="I12" s="27">
        <v>28</v>
      </c>
      <c r="J12" s="6">
        <f t="shared" si="0"/>
        <v>187</v>
      </c>
    </row>
    <row r="13" spans="1:10" x14ac:dyDescent="0.25">
      <c r="A13" s="10" t="s">
        <v>21</v>
      </c>
      <c r="B13" s="5">
        <v>42</v>
      </c>
      <c r="C13" s="5">
        <v>649</v>
      </c>
      <c r="D13" s="5">
        <v>42</v>
      </c>
      <c r="E13" s="5">
        <v>42</v>
      </c>
      <c r="F13" s="27">
        <v>649</v>
      </c>
      <c r="G13" s="27">
        <v>42</v>
      </c>
      <c r="H13" s="27">
        <v>1630</v>
      </c>
      <c r="I13" s="27">
        <v>1699</v>
      </c>
      <c r="J13" s="6">
        <f t="shared" si="0"/>
        <v>4795</v>
      </c>
    </row>
    <row r="14" spans="1:10" x14ac:dyDescent="0.25">
      <c r="A14" s="10" t="s">
        <v>3</v>
      </c>
      <c r="B14" s="20">
        <v>1213</v>
      </c>
      <c r="C14" s="20">
        <v>905</v>
      </c>
      <c r="D14" s="5">
        <v>1027</v>
      </c>
      <c r="E14" s="5">
        <v>1452</v>
      </c>
      <c r="F14" s="27">
        <v>1240</v>
      </c>
      <c r="G14" s="27">
        <v>810</v>
      </c>
      <c r="H14" s="27">
        <v>1804</v>
      </c>
      <c r="I14" s="27">
        <v>2434</v>
      </c>
      <c r="J14" s="6">
        <f t="shared" si="0"/>
        <v>10885</v>
      </c>
    </row>
    <row r="15" spans="1:10" x14ac:dyDescent="0.25">
      <c r="A15" s="10" t="s">
        <v>18</v>
      </c>
      <c r="B15" s="5">
        <v>4</v>
      </c>
      <c r="C15" s="5">
        <v>18</v>
      </c>
      <c r="D15" s="5">
        <v>47</v>
      </c>
      <c r="E15" s="5">
        <v>4</v>
      </c>
      <c r="F15" s="27">
        <v>0</v>
      </c>
      <c r="G15" s="27">
        <v>12</v>
      </c>
      <c r="H15" s="27">
        <v>580</v>
      </c>
      <c r="I15" s="27">
        <v>65</v>
      </c>
      <c r="J15" s="6">
        <f t="shared" si="0"/>
        <v>730</v>
      </c>
    </row>
    <row r="16" spans="1:10" x14ac:dyDescent="0.25">
      <c r="A16" s="10" t="s">
        <v>4</v>
      </c>
      <c r="B16" s="12">
        <v>14</v>
      </c>
      <c r="C16" s="12">
        <v>18</v>
      </c>
      <c r="D16" s="12">
        <v>0</v>
      </c>
      <c r="E16" s="12">
        <v>319</v>
      </c>
      <c r="F16" s="25">
        <v>9</v>
      </c>
      <c r="G16" s="25">
        <v>0</v>
      </c>
      <c r="H16" s="25">
        <v>30</v>
      </c>
      <c r="I16" s="25"/>
      <c r="J16" s="6">
        <f t="shared" si="0"/>
        <v>390</v>
      </c>
    </row>
    <row r="17" spans="1:11" x14ac:dyDescent="0.25">
      <c r="A17" s="10" t="s">
        <v>10</v>
      </c>
      <c r="B17" s="12">
        <v>1250</v>
      </c>
      <c r="C17" s="12">
        <v>0</v>
      </c>
      <c r="D17" s="12">
        <v>0</v>
      </c>
      <c r="E17" s="12">
        <v>0</v>
      </c>
      <c r="F17" s="25">
        <v>0</v>
      </c>
      <c r="G17" s="25">
        <v>0</v>
      </c>
      <c r="H17" s="25">
        <v>0</v>
      </c>
      <c r="I17" s="25">
        <v>0</v>
      </c>
      <c r="J17" s="6">
        <f t="shared" si="0"/>
        <v>1250</v>
      </c>
    </row>
    <row r="18" spans="1:11" x14ac:dyDescent="0.25">
      <c r="A18" s="10" t="s">
        <v>27</v>
      </c>
      <c r="B18" s="12">
        <v>78</v>
      </c>
      <c r="C18" s="12">
        <v>367</v>
      </c>
      <c r="D18" s="12">
        <v>0</v>
      </c>
      <c r="E18" s="12"/>
      <c r="F18" s="25">
        <v>0</v>
      </c>
      <c r="G18" s="25">
        <v>0</v>
      </c>
      <c r="H18" s="25">
        <v>0</v>
      </c>
      <c r="I18" s="25">
        <v>0</v>
      </c>
      <c r="J18" s="6">
        <f t="shared" si="0"/>
        <v>445</v>
      </c>
    </row>
    <row r="19" spans="1:11" x14ac:dyDescent="0.25">
      <c r="A19" s="10" t="s">
        <v>15</v>
      </c>
      <c r="B19" s="12">
        <v>0</v>
      </c>
      <c r="C19" s="12">
        <v>0</v>
      </c>
      <c r="D19" s="12">
        <v>174</v>
      </c>
      <c r="E19" s="12">
        <v>0</v>
      </c>
      <c r="F19" s="25">
        <v>0</v>
      </c>
      <c r="G19" s="25">
        <v>155</v>
      </c>
      <c r="H19" s="25">
        <v>255</v>
      </c>
      <c r="I19" s="25">
        <v>0</v>
      </c>
      <c r="J19" s="6">
        <f t="shared" si="0"/>
        <v>584</v>
      </c>
    </row>
    <row r="20" spans="1:11" x14ac:dyDescent="0.25">
      <c r="A20" s="10" t="s">
        <v>23</v>
      </c>
      <c r="B20" s="12">
        <v>0</v>
      </c>
      <c r="C20" s="12">
        <v>0</v>
      </c>
      <c r="D20" s="12">
        <v>0</v>
      </c>
      <c r="E20" s="12">
        <v>0</v>
      </c>
      <c r="F20" s="25">
        <v>0</v>
      </c>
      <c r="G20" s="25">
        <v>0</v>
      </c>
      <c r="H20" s="25">
        <v>1547</v>
      </c>
      <c r="I20" s="25">
        <v>99</v>
      </c>
      <c r="J20" s="6">
        <f t="shared" si="0"/>
        <v>1646</v>
      </c>
    </row>
    <row r="21" spans="1:11" x14ac:dyDescent="0.25">
      <c r="A21" s="10" t="s">
        <v>5</v>
      </c>
      <c r="B21" s="5">
        <v>37</v>
      </c>
      <c r="C21" s="5">
        <v>17</v>
      </c>
      <c r="D21" s="5">
        <v>190</v>
      </c>
      <c r="E21" s="5">
        <v>34</v>
      </c>
      <c r="F21" s="27">
        <v>47</v>
      </c>
      <c r="G21" s="27">
        <v>248</v>
      </c>
      <c r="H21" s="27">
        <v>107</v>
      </c>
      <c r="I21" s="27">
        <v>93</v>
      </c>
      <c r="J21" s="6">
        <f t="shared" si="0"/>
        <v>773</v>
      </c>
    </row>
    <row r="22" spans="1:11" x14ac:dyDescent="0.25">
      <c r="A22" s="10" t="s">
        <v>16</v>
      </c>
      <c r="B22" s="5">
        <v>50</v>
      </c>
      <c r="C22" s="5">
        <v>40</v>
      </c>
      <c r="D22" s="5">
        <v>130</v>
      </c>
      <c r="E22" s="5">
        <v>142</v>
      </c>
      <c r="F22" s="27">
        <v>116</v>
      </c>
      <c r="G22" s="27">
        <v>66</v>
      </c>
      <c r="H22" s="27">
        <v>240</v>
      </c>
      <c r="I22" s="27">
        <v>55</v>
      </c>
      <c r="J22" s="6">
        <f t="shared" si="0"/>
        <v>839</v>
      </c>
    </row>
    <row r="23" spans="1:11" x14ac:dyDescent="0.25">
      <c r="A23" s="10" t="s">
        <v>22</v>
      </c>
      <c r="B23" s="5">
        <v>0</v>
      </c>
      <c r="C23" s="5">
        <v>0</v>
      </c>
      <c r="D23" s="5">
        <v>0</v>
      </c>
      <c r="E23" s="5">
        <v>0</v>
      </c>
      <c r="F23" s="27"/>
      <c r="G23" s="27">
        <v>0</v>
      </c>
      <c r="H23" s="27">
        <v>0</v>
      </c>
      <c r="I23" s="27">
        <v>0</v>
      </c>
      <c r="J23" s="6">
        <f t="shared" si="0"/>
        <v>0</v>
      </c>
    </row>
    <row r="24" spans="1:11" ht="14.25" customHeight="1" x14ac:dyDescent="0.25">
      <c r="A24" s="10" t="s">
        <v>20</v>
      </c>
      <c r="B24" s="5"/>
      <c r="C24" s="5"/>
      <c r="D24" s="5">
        <v>400</v>
      </c>
      <c r="E24" s="5">
        <v>1310</v>
      </c>
      <c r="F24" s="27"/>
      <c r="G24" s="27">
        <v>0</v>
      </c>
      <c r="H24" s="27">
        <v>0</v>
      </c>
      <c r="I24" s="27">
        <v>0</v>
      </c>
      <c r="J24" s="6">
        <f t="shared" si="0"/>
        <v>1710</v>
      </c>
    </row>
    <row r="25" spans="1:11" x14ac:dyDescent="0.25">
      <c r="A25" s="10" t="s">
        <v>8</v>
      </c>
      <c r="B25" s="5">
        <v>0</v>
      </c>
      <c r="C25" s="5">
        <v>100</v>
      </c>
      <c r="D25" s="5">
        <v>0</v>
      </c>
      <c r="E25" s="5">
        <v>0</v>
      </c>
      <c r="F25" s="27">
        <v>99.71</v>
      </c>
      <c r="G25" s="27">
        <v>0</v>
      </c>
      <c r="H25" s="27">
        <v>0</v>
      </c>
      <c r="I25" s="27">
        <v>0</v>
      </c>
      <c r="J25" s="6">
        <f t="shared" si="0"/>
        <v>199.70999999999998</v>
      </c>
    </row>
    <row r="26" spans="1:11" ht="15.75" thickBot="1" x14ac:dyDescent="0.3">
      <c r="A26" s="16" t="s">
        <v>0</v>
      </c>
      <c r="B26" s="21">
        <v>0</v>
      </c>
      <c r="C26" s="21">
        <v>0</v>
      </c>
      <c r="D26" s="21">
        <v>0</v>
      </c>
      <c r="E26" s="21">
        <v>0</v>
      </c>
      <c r="F26" s="28">
        <v>0</v>
      </c>
      <c r="G26" s="28">
        <v>0</v>
      </c>
      <c r="H26" s="28">
        <v>0</v>
      </c>
      <c r="I26" s="28">
        <v>0</v>
      </c>
      <c r="J26" s="6">
        <f t="shared" si="0"/>
        <v>0</v>
      </c>
    </row>
    <row r="27" spans="1:11" ht="15.75" thickBot="1" x14ac:dyDescent="0.3">
      <c r="A27" s="17" t="s">
        <v>1</v>
      </c>
      <c r="B27" s="18">
        <f>SUM(B4:B26)</f>
        <v>7837</v>
      </c>
      <c r="C27" s="18">
        <f t="shared" ref="C27:I27" si="1">SUM(C4:C26)</f>
        <v>9462</v>
      </c>
      <c r="D27" s="18">
        <f t="shared" si="1"/>
        <v>10265</v>
      </c>
      <c r="E27" s="18">
        <f t="shared" si="1"/>
        <v>30650</v>
      </c>
      <c r="F27" s="18">
        <f t="shared" si="1"/>
        <v>7944.71</v>
      </c>
      <c r="G27" s="18">
        <f t="shared" si="1"/>
        <v>9232</v>
      </c>
      <c r="H27" s="18">
        <f t="shared" si="1"/>
        <v>15984</v>
      </c>
      <c r="I27" s="18">
        <f t="shared" si="1"/>
        <v>8989</v>
      </c>
      <c r="J27" s="19">
        <f>SUM(J4:J26)</f>
        <v>100363.71</v>
      </c>
      <c r="K27" s="7"/>
    </row>
  </sheetData>
  <printOptions gridLines="1"/>
  <pageMargins left="0.70866141732283472" right="0.70866141732283472" top="0.74803149606299213" bottom="0.74803149606299213" header="0.31496062992125984" footer="0.31496062992125984"/>
  <pageSetup scale="5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GG Report Nov24-Jun25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</dc:creator>
  <cp:lastModifiedBy>Laura Albertyn</cp:lastModifiedBy>
  <cp:lastPrinted>2021-10-25T06:14:47Z</cp:lastPrinted>
  <dcterms:created xsi:type="dcterms:W3CDTF">2021-08-16T10:01:57Z</dcterms:created>
  <dcterms:modified xsi:type="dcterms:W3CDTF">2025-07-22T14:22:28Z</dcterms:modified>
</cp:coreProperties>
</file>