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660" yWindow="-132" windowWidth="15600" windowHeight="11760"/>
  </bookViews>
  <sheets>
    <sheet name="Expenses" sheetId="1" r:id="rId1"/>
  </sheets>
  <definedNames>
    <definedName name="_xlnm.Print_Area" localSheetId="0">Expenses!$B$1:$H$52</definedName>
  </definedNames>
  <calcPr calcId="145621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D10" i="1" l="1"/>
  <c r="D18" i="1"/>
  <c r="D24" i="1"/>
  <c r="D31" i="1"/>
  <c r="D38" i="1"/>
  <c r="D44" i="1"/>
  <c r="D49" i="1"/>
  <c r="C10" i="1"/>
  <c r="C18" i="1"/>
  <c r="C24" i="1"/>
  <c r="C31" i="1"/>
  <c r="C38" i="1"/>
  <c r="C44" i="1"/>
  <c r="C49" i="1"/>
</calcChain>
</file>

<file path=xl/sharedStrings.xml><?xml version="1.0" encoding="utf-8"?>
<sst xmlns="http://schemas.openxmlformats.org/spreadsheetml/2006/main" count="60" uniqueCount="47">
  <si>
    <t>Total Expenses</t>
    <phoneticPr fontId="1" type="noConversion"/>
  </si>
  <si>
    <t>Travel</t>
  </si>
  <si>
    <t>Program</t>
  </si>
  <si>
    <t>Telephone</t>
  </si>
  <si>
    <t>Transportation</t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</si>
  <si>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</si>
  <si>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</si>
  <si>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</si>
  <si>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</si>
  <si>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</si>
  <si>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</si>
  <si>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</si>
  <si>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</si>
  <si>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</si>
  <si>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</si>
  <si>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 vs. Actual</t>
    <phoneticPr fontId="1" type="noConversion"/>
  </si>
  <si>
    <t>Total</t>
    <phoneticPr fontId="1" type="noConversion"/>
  </si>
  <si>
    <t>Actual Cost Breakdown</t>
    <phoneticPr fontId="1" type="noConversion"/>
  </si>
  <si>
    <t>Okodakiciyapi Iniciative budget</t>
  </si>
  <si>
    <t>Crow Creek Okodakiciyapi: EXPENSES</t>
  </si>
  <si>
    <t xml:space="preserve">Operating Costs </t>
  </si>
  <si>
    <t>Asset Savers</t>
  </si>
  <si>
    <t xml:space="preserve">Utilities </t>
  </si>
  <si>
    <t>Financial Literacy Class</t>
  </si>
  <si>
    <t>Supplies</t>
  </si>
  <si>
    <t>Program Manager</t>
  </si>
  <si>
    <t>Fringe</t>
  </si>
  <si>
    <t>Youth Coordinator</t>
  </si>
  <si>
    <t>5 Homeownership clients</t>
  </si>
  <si>
    <t>5 Small Business clients</t>
  </si>
  <si>
    <t>5 Education clients</t>
  </si>
  <si>
    <t>Curriculum</t>
  </si>
  <si>
    <t>Incentives</t>
  </si>
  <si>
    <t>Room rental</t>
  </si>
  <si>
    <t>Training</t>
  </si>
  <si>
    <t>Office Supplies</t>
  </si>
  <si>
    <t xml:space="preserve">Computers </t>
  </si>
  <si>
    <t>Activites for Youth</t>
  </si>
  <si>
    <t>PERSONNEL</t>
  </si>
  <si>
    <t>Maintenance</t>
  </si>
  <si>
    <t>Events</t>
  </si>
  <si>
    <t>Office Space Rent</t>
  </si>
  <si>
    <t>Marketing &amp; Advertising</t>
  </si>
  <si>
    <t>Audit</t>
  </si>
  <si>
    <t>Licensing &amp; Fees</t>
  </si>
  <si>
    <t>Insurance</t>
  </si>
  <si>
    <t>Guest Speakers for 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</si>
</sst>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mmmm\ d\,\ yyyy"/>
  </numFmts>
  <fonts count="17" x14ac:knownFonts="1">
    <font>
      <sz val="10"/>
      <name val="Arial"/>
    </font>
    <font>
      <sz val="8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b/>
      <sz val="9"/>
      <color indexed="63"/>
      <name val="Verdana"/>
      <family val="2"/>
    </font>
    <font>
      <sz val="16"/>
      <color indexed="62"/>
      <name val="Verdana"/>
      <family val="2"/>
    </font>
    <font>
      <sz val="10"/>
      <color indexed="9"/>
      <name val="Arial"/>
      <family val="2"/>
    </font>
    <font>
      <b/>
      <sz val="11"/>
      <color rgb="FFFA7D00"/>
      <name val="Calibri"/>
      <family val="2"/>
      <scheme val="minor"/>
    </font>
    <font>
      <sz val="20"/>
      <name val="Arial"/>
      <family val="2"/>
    </font>
    <font>
      <b/>
      <sz val="16"/>
      <color indexed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2"/>
      </patternFill>
    </fill>
    <fill>
      <patternFill patternType="solid">
        <fgColor indexed="23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10"/>
      </top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/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4" fillId="7" borderId="17" applyNumberFormat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7" fillId="0" borderId="1" xfId="0" applyNumberFormat="1" applyFont="1" applyFill="1" applyBorder="1" applyAlignment="1" applyProtection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1" xfId="0" applyNumberFormat="1" applyFont="1" applyFill="1" applyBorder="1" applyAlignment="1" applyProtection="1"/>
    <xf numFmtId="8" fontId="7" fillId="0" borderId="10" xfId="0" applyNumberFormat="1" applyFont="1" applyFill="1" applyBorder="1" applyAlignment="1" applyProtection="1">
      <alignment horizontal="right"/>
    </xf>
    <xf numFmtId="8" fontId="7" fillId="0" borderId="8" xfId="0" applyNumberFormat="1" applyFont="1" applyFill="1" applyBorder="1" applyAlignment="1" applyProtection="1">
      <alignment horizontal="right"/>
    </xf>
    <xf numFmtId="7" fontId="7" fillId="0" borderId="8" xfId="0" applyNumberFormat="1" applyFont="1" applyFill="1" applyBorder="1" applyAlignment="1" applyProtection="1">
      <alignment horizontal="right"/>
    </xf>
    <xf numFmtId="8" fontId="7" fillId="0" borderId="7" xfId="0" applyNumberFormat="1" applyFont="1" applyFill="1" applyBorder="1" applyAlignment="1" applyProtection="1">
      <alignment horizontal="right"/>
    </xf>
    <xf numFmtId="7" fontId="7" fillId="0" borderId="7" xfId="0" applyNumberFormat="1" applyFont="1" applyFill="1" applyBorder="1" applyAlignment="1" applyProtection="1">
      <alignment horizontal="right"/>
    </xf>
    <xf numFmtId="0" fontId="3" fillId="2" borderId="0" xfId="0" applyFont="1" applyFill="1"/>
    <xf numFmtId="0" fontId="10" fillId="3" borderId="13" xfId="0" applyNumberFormat="1" applyFont="1" applyFill="1" applyBorder="1" applyAlignment="1" applyProtection="1"/>
    <xf numFmtId="0" fontId="3" fillId="2" borderId="14" xfId="0" applyFont="1" applyFill="1" applyBorder="1"/>
    <xf numFmtId="0" fontId="4" fillId="0" borderId="0" xfId="0" applyFont="1" applyBorder="1"/>
    <xf numFmtId="0" fontId="7" fillId="4" borderId="4" xfId="0" applyNumberFormat="1" applyFont="1" applyFill="1" applyBorder="1" applyAlignment="1" applyProtection="1"/>
    <xf numFmtId="0" fontId="10" fillId="3" borderId="2" xfId="0" applyNumberFormat="1" applyFont="1" applyFill="1" applyBorder="1" applyAlignment="1" applyProtection="1">
      <alignment vertical="center"/>
    </xf>
    <xf numFmtId="8" fontId="11" fillId="4" borderId="5" xfId="0" applyNumberFormat="1" applyFont="1" applyFill="1" applyBorder="1" applyAlignment="1" applyProtection="1">
      <alignment horizontal="right"/>
    </xf>
    <xf numFmtId="8" fontId="11" fillId="4" borderId="12" xfId="0" applyNumberFormat="1" applyFont="1" applyFill="1" applyBorder="1" applyAlignment="1" applyProtection="1">
      <alignment horizontal="right"/>
    </xf>
    <xf numFmtId="8" fontId="11" fillId="4" borderId="6" xfId="0" applyNumberFormat="1" applyFont="1" applyFill="1" applyBorder="1" applyAlignment="1" applyProtection="1">
      <alignment horizontal="right"/>
    </xf>
    <xf numFmtId="0" fontId="3" fillId="4" borderId="0" xfId="0" applyFont="1" applyFill="1"/>
    <xf numFmtId="0" fontId="3" fillId="0" borderId="0" xfId="0" applyFont="1" applyFill="1"/>
    <xf numFmtId="0" fontId="12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/>
    <xf numFmtId="0" fontId="9" fillId="3" borderId="15" xfId="0" applyNumberFormat="1" applyFont="1" applyFill="1" applyBorder="1" applyAlignment="1" applyProtection="1">
      <alignment vertical="center"/>
    </xf>
    <xf numFmtId="0" fontId="10" fillId="3" borderId="13" xfId="0" applyNumberFormat="1" applyFont="1" applyFill="1" applyBorder="1" applyAlignment="1" applyProtection="1">
      <alignment vertical="center"/>
    </xf>
    <xf numFmtId="0" fontId="6" fillId="3" borderId="9" xfId="0" applyNumberFormat="1" applyFont="1" applyFill="1" applyBorder="1" applyAlignment="1" applyProtection="1">
      <alignment horizontal="right" vertical="center"/>
    </xf>
    <xf numFmtId="0" fontId="6" fillId="3" borderId="3" xfId="0" applyNumberFormat="1" applyFont="1" applyFill="1" applyBorder="1" applyAlignment="1" applyProtection="1">
      <alignment horizontal="right" vertical="center"/>
    </xf>
    <xf numFmtId="8" fontId="7" fillId="5" borderId="7" xfId="0" applyNumberFormat="1" applyFont="1" applyFill="1" applyBorder="1" applyAlignment="1" applyProtection="1">
      <alignment horizontal="right"/>
    </xf>
    <xf numFmtId="8" fontId="11" fillId="4" borderId="5" xfId="0" applyNumberFormat="1" applyFont="1" applyFill="1" applyBorder="1" applyAlignment="1">
      <alignment horizontal="right"/>
    </xf>
    <xf numFmtId="8" fontId="11" fillId="4" borderId="6" xfId="0" applyNumberFormat="1" applyFont="1" applyFill="1" applyBorder="1" applyAlignment="1">
      <alignment horizontal="right"/>
    </xf>
    <xf numFmtId="0" fontId="3" fillId="2" borderId="16" xfId="0" applyFont="1" applyFill="1" applyBorder="1"/>
    <xf numFmtId="0" fontId="0" fillId="2" borderId="16" xfId="0" applyFill="1" applyBorder="1" applyAlignment="1">
      <alignment vertical="center"/>
    </xf>
    <xf numFmtId="0" fontId="3" fillId="6" borderId="0" xfId="0" applyFont="1" applyFill="1"/>
    <xf numFmtId="164" fontId="13" fillId="2" borderId="16" xfId="0" applyNumberFormat="1" applyFont="1" applyFill="1" applyBorder="1" applyAlignment="1">
      <alignment horizontal="right" vertical="top"/>
    </xf>
    <xf numFmtId="0" fontId="5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15" fillId="0" borderId="16" xfId="0" applyFont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8" fontId="14" fillId="7" borderId="17" xfId="1" applyNumberFormat="1" applyAlignment="1" applyProtection="1">
      <alignment horizontal="right" vertical="center"/>
    </xf>
  </cellXfs>
  <cellStyles count="2">
    <cellStyle name="Calculation" xfId="1" builtinId="22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3144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22276487590901"/>
          <c:y val="2.6924166024988198E-2"/>
          <c:w val="0.75025933091447961"/>
          <c:h val="0.631459095782041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Expenses!$C$5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cat>
            <c:strRef>
              <c:f>(Expenses!$B$5,Expenses!$B$12,Expenses!$B$20,Expenses!$B$26,Expenses!$B$33,Expenses!$B$40,Expenses!$B$46)</c:f>
              <c:strCache>
                <c:ptCount val="7"/>
                <c:pt idx="0">
                  <c:v>PERSONNEL</c:v>
                </c:pt>
                <c:pt idx="1">
                  <c:v>Operating Costs </c:v>
                </c:pt>
                <c:pt idx="2">
                  <c:v>Asset Savers</c:v>
                </c:pt>
                <c:pt idx="3">
                  <c:v>Utilities </c:v>
                </c:pt>
                <c:pt idx="4">
                  <c:v>Financial Literacy Class</c:v>
                </c:pt>
                <c:pt idx="5">
                  <c:v>Program</c:v>
                </c:pt>
                <c:pt idx="6">
                  <c:v>Supplies</c:v>
                </c:pt>
              </c:strCache>
            </c:strRef>
          </c:cat>
          <c:val>
            <c:numRef>
              <c:f>(Expenses!$C$10,Expenses!$C$18,Expenses!$C$24,Expenses!$C$31,Expenses!$C$38,Expenses!$C$44,Expenses!$C$49)</c:f>
              <c:numCache>
                <c:formatCode>"$"#,##0.00_);[Red]\("$"#,##0.00\)</c:formatCode>
                <c:ptCount val="7"/>
                <c:pt idx="0">
                  <c:v>81560</c:v>
                </c:pt>
                <c:pt idx="1">
                  <c:v>10000</c:v>
                </c:pt>
                <c:pt idx="2">
                  <c:v>45000</c:v>
                </c:pt>
                <c:pt idx="3">
                  <c:v>11000</c:v>
                </c:pt>
                <c:pt idx="4">
                  <c:v>7940</c:v>
                </c:pt>
                <c:pt idx="5">
                  <c:v>7000</c:v>
                </c:pt>
                <c:pt idx="6">
                  <c:v>2500</c:v>
                </c:pt>
              </c:numCache>
            </c:numRef>
          </c:val>
        </c:ser>
        <c:ser>
          <c:idx val="1"/>
          <c:order val="1"/>
          <c:tx>
            <c:strRef>
              <c:f>Expenses!$D$5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(Expenses!$B$5,Expenses!$B$12,Expenses!$B$20,Expenses!$B$26,Expenses!$B$33,Expenses!$B$40,Expenses!$B$46)</c:f>
              <c:strCache>
                <c:ptCount val="7"/>
                <c:pt idx="0">
                  <c:v>PERSONNEL</c:v>
                </c:pt>
                <c:pt idx="1">
                  <c:v>Operating Costs </c:v>
                </c:pt>
                <c:pt idx="2">
                  <c:v>Asset Savers</c:v>
                </c:pt>
                <c:pt idx="3">
                  <c:v>Utilities </c:v>
                </c:pt>
                <c:pt idx="4">
                  <c:v>Financial Literacy Class</c:v>
                </c:pt>
                <c:pt idx="5">
                  <c:v>Program</c:v>
                </c:pt>
                <c:pt idx="6">
                  <c:v>Supplies</c:v>
                </c:pt>
              </c:strCache>
            </c:strRef>
          </c:cat>
          <c:val>
            <c:numRef>
              <c:f>(Expenses!$D$10,Expenses!$D$18,Expenses!$D$24,Expenses!$D$31,Expenses!$D$38,Expenses!$D$44,Expenses!$D$49)</c:f>
              <c:numCache>
                <c:formatCode>"$"#,##0.00_);[Red]\("$"#,##0.00\)</c:formatCode>
                <c:ptCount val="7"/>
                <c:pt idx="0">
                  <c:v>81560</c:v>
                </c:pt>
                <c:pt idx="1">
                  <c:v>10000</c:v>
                </c:pt>
                <c:pt idx="2">
                  <c:v>45000</c:v>
                </c:pt>
                <c:pt idx="3">
                  <c:v>11000</c:v>
                </c:pt>
                <c:pt idx="4">
                  <c:v>7940</c:v>
                </c:pt>
                <c:pt idx="5">
                  <c:v>7000</c:v>
                </c:pt>
                <c:pt idx="6">
                  <c:v>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669888"/>
        <c:axId val="313675776"/>
        <c:axId val="0"/>
      </c:bar3DChart>
      <c:catAx>
        <c:axId val="313669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313675776"/>
        <c:crosses val="autoZero"/>
        <c:auto val="1"/>
        <c:lblAlgn val="ctr"/>
        <c:lblOffset val="100"/>
        <c:noMultiLvlLbl val="0"/>
      </c:catAx>
      <c:valAx>
        <c:axId val="313675776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31366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10156245405844"/>
          <c:y val="0.9314089259969266"/>
          <c:w val="0.68913007268322279"/>
          <c:h val="6.6823097112860899E-2"/>
        </c:manualLayout>
      </c:layout>
      <c:overlay val="0"/>
      <c:txPr>
        <a:bodyPr/>
        <a:lstStyle/>
        <a:p>
          <a:pPr>
            <a:defRPr>
              <a:solidFill>
                <a:srgbClr val="7F7F7F"/>
              </a:solidFill>
              <a:latin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545494313210836E-3"/>
          <c:y val="1.2820512820512803E-2"/>
          <c:w val="0.95776826440384277"/>
          <c:h val="0.9871795863434556"/>
        </c:manualLayout>
      </c:layout>
      <c:pie3DChart>
        <c:varyColors val="1"/>
        <c:ser>
          <c:idx val="0"/>
          <c:order val="0"/>
          <c:tx>
            <c:strRef>
              <c:f>Expenses!$D$52</c:f>
              <c:strCache>
                <c:ptCount val="1"/>
                <c:pt idx="0">
                  <c:v>$165,000.00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dLbls>
            <c:dLbl>
              <c:idx val="0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5352034120734917"/>
                  <c:y val="-0.109521735828038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0191382327209182E-2"/>
                  <c:y val="-0.178770946900868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5839916885389327"/>
                  <c:y val="-9.48236574929741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1592454068241512"/>
                  <c:y val="3.61571764944173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(Expenses!$B$5,Expenses!$B$12,Expenses!$B$20,Expenses!$B$26,Expenses!$B$33,Expenses!$B$40,Expenses!$B$46)</c:f>
              <c:strCache>
                <c:ptCount val="7"/>
                <c:pt idx="0">
                  <c:v>PERSONNEL</c:v>
                </c:pt>
                <c:pt idx="1">
                  <c:v>Operating Costs </c:v>
                </c:pt>
                <c:pt idx="2">
                  <c:v>Asset Savers</c:v>
                </c:pt>
                <c:pt idx="3">
                  <c:v>Utilities </c:v>
                </c:pt>
                <c:pt idx="4">
                  <c:v>Financial Literacy Class</c:v>
                </c:pt>
                <c:pt idx="5">
                  <c:v>Program</c:v>
                </c:pt>
                <c:pt idx="6">
                  <c:v>Supplies</c:v>
                </c:pt>
              </c:strCache>
            </c:strRef>
          </c:cat>
          <c:val>
            <c:numRef>
              <c:f>(Expenses!$D$10,Expenses!$D$18,Expenses!$D$24,Expenses!$D$31,Expenses!$D$38,Expenses!$D$44,Expenses!$D$49)</c:f>
              <c:numCache>
                <c:formatCode>"$"#,##0.00_);[Red]\("$"#,##0.00\)</c:formatCode>
                <c:ptCount val="7"/>
                <c:pt idx="0">
                  <c:v>81560</c:v>
                </c:pt>
                <c:pt idx="1">
                  <c:v>10000</c:v>
                </c:pt>
                <c:pt idx="2">
                  <c:v>45000</c:v>
                </c:pt>
                <c:pt idx="3">
                  <c:v>11000</c:v>
                </c:pt>
                <c:pt idx="4">
                  <c:v>7940</c:v>
                </c:pt>
                <c:pt idx="5">
                  <c:v>7000</c:v>
                </c:pt>
                <c:pt idx="6">
                  <c:v>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5.3072272215973014E-2"/>
          <c:y val="0.73577150211992792"/>
          <c:w val="0.79454668166479203"/>
          <c:h val="0.15116747425802501"/>
        </c:manualLayout>
      </c:layout>
      <c:overlay val="0"/>
      <c:txPr>
        <a:bodyPr/>
        <a:lstStyle/>
        <a:p>
          <a:pPr>
            <a:defRPr>
              <a:solidFill>
                <a:schemeClr val="bg1">
                  <a:lumMod val="50000"/>
                </a:schemeClr>
              </a:solidFill>
              <a:latin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26</xdr:row>
      <xdr:rowOff>139700</xdr:rowOff>
    </xdr:from>
    <xdr:to>
      <xdr:col>6</xdr:col>
      <xdr:colOff>203200</xdr:colOff>
      <xdr:row>49</xdr:row>
      <xdr:rowOff>25400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2</xdr:row>
      <xdr:rowOff>289560</xdr:rowOff>
    </xdr:from>
    <xdr:to>
      <xdr:col>5</xdr:col>
      <xdr:colOff>3253740</xdr:colOff>
      <xdr:row>25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952500</xdr:colOff>
      <xdr:row>51</xdr:row>
      <xdr:rowOff>76200</xdr:rowOff>
    </xdr:from>
    <xdr:ext cx="184731" cy="239809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861560" y="989076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I54"/>
  <sheetViews>
    <sheetView showGridLines="0" tabSelected="1" workbookViewId="0">
      <selection activeCell="C53" sqref="C53"/>
    </sheetView>
  </sheetViews>
  <sheetFormatPr defaultColWidth="9.109375" defaultRowHeight="13.2" x14ac:dyDescent="0.25"/>
  <cols>
    <col min="1" max="1" width="1.88671875" style="1" customWidth="1"/>
    <col min="2" max="2" width="23.6640625" style="1" customWidth="1"/>
    <col min="3" max="3" width="15.21875" style="1" customWidth="1"/>
    <col min="4" max="4" width="15.5546875" style="1" customWidth="1"/>
    <col min="5" max="5" width="1.44140625" style="1" customWidth="1"/>
    <col min="6" max="6" width="48.6640625" style="1" customWidth="1"/>
    <col min="7" max="7" width="1" style="1" customWidth="1"/>
    <col min="8" max="8" width="0.33203125" style="1" customWidth="1"/>
    <col min="9" max="9" width="1" style="1" customWidth="1"/>
    <col min="10" max="16384" width="9.109375" style="1"/>
  </cols>
  <sheetData>
    <row r="1" spans="1:9" ht="5.0999999999999996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72.900000000000006" customHeight="1" thickBot="1" x14ac:dyDescent="0.3">
      <c r="A2" s="32"/>
      <c r="B2" s="39" t="s">
        <v>18</v>
      </c>
      <c r="C2" s="38"/>
      <c r="D2" s="38"/>
      <c r="E2" s="38"/>
      <c r="F2" s="35">
        <v>42612</v>
      </c>
      <c r="G2" s="33"/>
      <c r="H2" s="32"/>
      <c r="I2" s="32"/>
    </row>
    <row r="3" spans="1:9" ht="27.9" customHeight="1" x14ac:dyDescent="0.25">
      <c r="A3" s="34"/>
      <c r="B3" s="36" t="s">
        <v>19</v>
      </c>
      <c r="C3" s="37"/>
      <c r="D3" s="37"/>
      <c r="E3" s="37"/>
      <c r="F3" s="37"/>
      <c r="G3" s="37"/>
      <c r="H3" s="37"/>
      <c r="I3" s="34"/>
    </row>
    <row r="4" spans="1:9" ht="8.1" customHeight="1" thickBot="1" x14ac:dyDescent="0.3">
      <c r="B4" s="23"/>
      <c r="C4" s="2"/>
      <c r="D4" s="2"/>
      <c r="E4" s="15"/>
      <c r="F4" s="2"/>
      <c r="G4" s="2"/>
      <c r="H4" s="15"/>
    </row>
    <row r="5" spans="1:9" ht="17.100000000000001" customHeight="1" thickBot="1" x14ac:dyDescent="0.3">
      <c r="B5" s="17" t="s">
        <v>38</v>
      </c>
      <c r="C5" s="27" t="s">
        <v>7</v>
      </c>
      <c r="D5" s="28" t="s">
        <v>8</v>
      </c>
      <c r="F5" s="26" t="s">
        <v>17</v>
      </c>
      <c r="G5" s="14"/>
    </row>
    <row r="6" spans="1:9" x14ac:dyDescent="0.25">
      <c r="B6" s="3" t="s">
        <v>25</v>
      </c>
      <c r="C6" s="10">
        <v>38000</v>
      </c>
      <c r="D6" s="7">
        <v>38000</v>
      </c>
      <c r="F6" s="21"/>
      <c r="G6" s="21"/>
    </row>
    <row r="7" spans="1:9" x14ac:dyDescent="0.25">
      <c r="B7" s="3" t="s">
        <v>26</v>
      </c>
      <c r="C7" s="29">
        <v>4560</v>
      </c>
      <c r="D7" s="8">
        <v>4560</v>
      </c>
      <c r="F7" s="21"/>
      <c r="G7" s="21"/>
    </row>
    <row r="8" spans="1:9" x14ac:dyDescent="0.25">
      <c r="B8" s="3" t="s">
        <v>27</v>
      </c>
      <c r="C8" s="10">
        <v>35000</v>
      </c>
      <c r="D8" s="8">
        <v>35000</v>
      </c>
      <c r="F8" s="21"/>
      <c r="G8" s="21"/>
    </row>
    <row r="9" spans="1:9" x14ac:dyDescent="0.25">
      <c r="B9" s="3" t="s">
        <v>26</v>
      </c>
      <c r="C9" s="10">
        <v>4000</v>
      </c>
      <c r="D9" s="8">
        <v>4000</v>
      </c>
      <c r="F9" s="21"/>
      <c r="G9" s="21"/>
    </row>
    <row r="10" spans="1:9" x14ac:dyDescent="0.25">
      <c r="B10" s="16" t="s">
        <v>16</v>
      </c>
      <c r="C10" s="30">
        <f>SUM(C6:C9)</f>
        <v>81560</v>
      </c>
      <c r="D10" s="31">
        <f>SUM(D6:D9)</f>
        <v>81560</v>
      </c>
      <c r="F10" s="21"/>
      <c r="G10" s="21"/>
    </row>
    <row r="11" spans="1:9" ht="13.8" thickBot="1" x14ac:dyDescent="0.3">
      <c r="B11" s="4"/>
      <c r="C11" s="5"/>
      <c r="D11" s="5"/>
      <c r="F11" s="21"/>
      <c r="G11" s="21"/>
    </row>
    <row r="12" spans="1:9" ht="13.8" x14ac:dyDescent="0.25">
      <c r="B12" s="17" t="s">
        <v>20</v>
      </c>
      <c r="C12" s="27" t="s">
        <v>7</v>
      </c>
      <c r="D12" s="28" t="s">
        <v>8</v>
      </c>
      <c r="F12" s="21"/>
      <c r="G12" s="21"/>
    </row>
    <row r="13" spans="1:9" x14ac:dyDescent="0.25">
      <c r="B13" s="3" t="s">
        <v>36</v>
      </c>
      <c r="C13" s="10">
        <v>2500</v>
      </c>
      <c r="D13" s="7">
        <v>2500</v>
      </c>
      <c r="F13" s="21"/>
      <c r="G13" s="21"/>
    </row>
    <row r="14" spans="1:9" x14ac:dyDescent="0.25">
      <c r="B14" s="3" t="s">
        <v>42</v>
      </c>
      <c r="C14" s="10">
        <v>2000</v>
      </c>
      <c r="D14" s="8">
        <v>2000</v>
      </c>
      <c r="F14" s="21"/>
      <c r="G14" s="21"/>
    </row>
    <row r="15" spans="1:9" x14ac:dyDescent="0.25">
      <c r="B15" s="3" t="s">
        <v>43</v>
      </c>
      <c r="C15" s="10">
        <v>4000</v>
      </c>
      <c r="D15" s="8">
        <v>4000</v>
      </c>
      <c r="F15" s="21"/>
      <c r="G15" s="21"/>
    </row>
    <row r="16" spans="1:9" x14ac:dyDescent="0.25">
      <c r="B16" s="3" t="s">
        <v>44</v>
      </c>
      <c r="C16" s="10">
        <v>1000</v>
      </c>
      <c r="D16" s="8">
        <v>1000</v>
      </c>
      <c r="F16" s="21"/>
      <c r="G16" s="21"/>
    </row>
    <row r="17" spans="2:7" x14ac:dyDescent="0.25">
      <c r="B17" s="3" t="s">
        <v>45</v>
      </c>
      <c r="C17" s="10">
        <v>500</v>
      </c>
      <c r="D17" s="8">
        <v>500</v>
      </c>
      <c r="F17" s="21"/>
      <c r="G17" s="21"/>
    </row>
    <row r="18" spans="2:7" x14ac:dyDescent="0.25">
      <c r="B18" s="16" t="s">
        <v>16</v>
      </c>
      <c r="C18" s="18">
        <f>SUM(C13:C17)</f>
        <v>10000</v>
      </c>
      <c r="D18" s="20">
        <f>SUM(D13:D17)</f>
        <v>10000</v>
      </c>
      <c r="F18" s="21"/>
      <c r="G18" s="21"/>
    </row>
    <row r="19" spans="2:7" ht="13.8" thickBot="1" x14ac:dyDescent="0.3">
      <c r="B19" s="4"/>
      <c r="C19" s="5"/>
      <c r="D19" s="5"/>
      <c r="F19" s="21"/>
      <c r="G19" s="21"/>
    </row>
    <row r="20" spans="2:7" ht="13.8" x14ac:dyDescent="0.25">
      <c r="B20" s="17" t="s">
        <v>21</v>
      </c>
      <c r="C20" s="27" t="s">
        <v>9</v>
      </c>
      <c r="D20" s="28" t="s">
        <v>10</v>
      </c>
      <c r="F20" s="21"/>
      <c r="G20" s="21"/>
    </row>
    <row r="21" spans="2:7" x14ac:dyDescent="0.25">
      <c r="B21" s="3" t="s">
        <v>28</v>
      </c>
      <c r="C21" s="10">
        <v>15000</v>
      </c>
      <c r="D21" s="7">
        <v>15000</v>
      </c>
      <c r="F21" s="21"/>
      <c r="G21" s="21"/>
    </row>
    <row r="22" spans="2:7" x14ac:dyDescent="0.25">
      <c r="B22" s="3" t="s">
        <v>29</v>
      </c>
      <c r="C22" s="10">
        <v>15000</v>
      </c>
      <c r="D22" s="8">
        <v>15000</v>
      </c>
      <c r="F22" s="21"/>
      <c r="G22" s="21"/>
    </row>
    <row r="23" spans="2:7" x14ac:dyDescent="0.25">
      <c r="B23" s="3" t="s">
        <v>30</v>
      </c>
      <c r="C23" s="10">
        <v>15000</v>
      </c>
      <c r="D23" s="8">
        <v>15000</v>
      </c>
      <c r="F23" s="21"/>
      <c r="G23" s="21"/>
    </row>
    <row r="24" spans="2:7" x14ac:dyDescent="0.25">
      <c r="B24" s="16" t="s">
        <v>16</v>
      </c>
      <c r="C24" s="18">
        <f>SUM(C21:C23)</f>
        <v>45000</v>
      </c>
      <c r="D24" s="20">
        <f>SUM(D21:D23)</f>
        <v>45000</v>
      </c>
      <c r="F24" s="21"/>
      <c r="G24" s="21"/>
    </row>
    <row r="25" spans="2:7" ht="13.8" thickBot="1" x14ac:dyDescent="0.3">
      <c r="B25" s="4"/>
      <c r="C25" s="5"/>
      <c r="D25" s="5"/>
      <c r="F25" s="22"/>
      <c r="G25" s="22"/>
    </row>
    <row r="26" spans="2:7" ht="14.4" thickBot="1" x14ac:dyDescent="0.3">
      <c r="B26" s="17" t="s">
        <v>22</v>
      </c>
      <c r="C26" s="27" t="s">
        <v>7</v>
      </c>
      <c r="D26" s="28" t="s">
        <v>8</v>
      </c>
      <c r="F26" s="13" t="s">
        <v>15</v>
      </c>
      <c r="G26" s="14"/>
    </row>
    <row r="27" spans="2:7" x14ac:dyDescent="0.25">
      <c r="B27" s="3" t="s">
        <v>3</v>
      </c>
      <c r="C27" s="10">
        <v>1500</v>
      </c>
      <c r="D27" s="7">
        <v>1500</v>
      </c>
      <c r="F27" s="21"/>
      <c r="G27" s="21"/>
    </row>
    <row r="28" spans="2:7" x14ac:dyDescent="0.25">
      <c r="B28" s="3" t="s">
        <v>4</v>
      </c>
      <c r="C28" s="10">
        <v>1500</v>
      </c>
      <c r="D28" s="8">
        <v>1500</v>
      </c>
      <c r="F28" s="21"/>
      <c r="G28" s="21"/>
    </row>
    <row r="29" spans="2:7" x14ac:dyDescent="0.25">
      <c r="B29" s="3" t="s">
        <v>39</v>
      </c>
      <c r="C29" s="10">
        <v>1000</v>
      </c>
      <c r="D29" s="8">
        <v>1000</v>
      </c>
      <c r="F29" s="21"/>
      <c r="G29" s="21"/>
    </row>
    <row r="30" spans="2:7" x14ac:dyDescent="0.25">
      <c r="B30" s="3" t="s">
        <v>41</v>
      </c>
      <c r="C30" s="10">
        <v>7000</v>
      </c>
      <c r="D30" s="8">
        <v>7000</v>
      </c>
      <c r="F30" s="21"/>
      <c r="G30" s="21"/>
    </row>
    <row r="31" spans="2:7" x14ac:dyDescent="0.25">
      <c r="B31" s="16" t="s">
        <v>16</v>
      </c>
      <c r="C31" s="18">
        <f>SUM(C27:C30)</f>
        <v>11000</v>
      </c>
      <c r="D31" s="20">
        <f>SUM(D27:D30)</f>
        <v>11000</v>
      </c>
      <c r="F31" s="21"/>
      <c r="G31" s="21"/>
    </row>
    <row r="32" spans="2:7" ht="13.8" thickBot="1" x14ac:dyDescent="0.3">
      <c r="B32" s="4"/>
      <c r="C32" s="5"/>
      <c r="D32" s="5"/>
      <c r="F32" s="21"/>
      <c r="G32" s="21"/>
    </row>
    <row r="33" spans="2:7" ht="13.8" x14ac:dyDescent="0.25">
      <c r="B33" s="17" t="s">
        <v>23</v>
      </c>
      <c r="C33" s="27" t="s">
        <v>7</v>
      </c>
      <c r="D33" s="28" t="s">
        <v>8</v>
      </c>
      <c r="F33" s="21"/>
      <c r="G33" s="21"/>
    </row>
    <row r="34" spans="2:7" x14ac:dyDescent="0.25">
      <c r="B34" s="6" t="s">
        <v>31</v>
      </c>
      <c r="C34" s="10">
        <v>1000</v>
      </c>
      <c r="D34" s="7">
        <v>1000</v>
      </c>
      <c r="F34" s="21"/>
      <c r="G34" s="21"/>
    </row>
    <row r="35" spans="2:7" x14ac:dyDescent="0.25">
      <c r="B35" s="3" t="s">
        <v>32</v>
      </c>
      <c r="C35" s="10">
        <v>1000</v>
      </c>
      <c r="D35" s="8">
        <v>1000</v>
      </c>
      <c r="F35" s="21"/>
      <c r="G35" s="21"/>
    </row>
    <row r="36" spans="2:7" x14ac:dyDescent="0.25">
      <c r="B36" s="3" t="s">
        <v>33</v>
      </c>
      <c r="C36" s="10">
        <v>440</v>
      </c>
      <c r="D36" s="8">
        <v>440</v>
      </c>
      <c r="F36" s="21"/>
      <c r="G36" s="21"/>
    </row>
    <row r="37" spans="2:7" x14ac:dyDescent="0.25">
      <c r="B37" s="3" t="s">
        <v>37</v>
      </c>
      <c r="C37" s="10">
        <v>5500</v>
      </c>
      <c r="D37" s="8">
        <v>5500</v>
      </c>
      <c r="F37" s="21"/>
      <c r="G37" s="21"/>
    </row>
    <row r="38" spans="2:7" x14ac:dyDescent="0.25">
      <c r="B38" s="16" t="s">
        <v>16</v>
      </c>
      <c r="C38" s="18">
        <f>SUM(C34:C37)</f>
        <v>7940</v>
      </c>
      <c r="D38" s="20">
        <f>SUM(D34:D37)</f>
        <v>7940</v>
      </c>
      <c r="F38" s="21"/>
      <c r="G38" s="21"/>
    </row>
    <row r="39" spans="2:7" ht="13.8" thickBot="1" x14ac:dyDescent="0.3">
      <c r="B39" s="4"/>
      <c r="C39" s="5"/>
      <c r="D39" s="5"/>
      <c r="F39" s="21"/>
      <c r="G39" s="21"/>
    </row>
    <row r="40" spans="2:7" ht="13.8" x14ac:dyDescent="0.25">
      <c r="B40" s="17" t="s">
        <v>2</v>
      </c>
      <c r="C40" s="27" t="s">
        <v>11</v>
      </c>
      <c r="D40" s="28" t="s">
        <v>12</v>
      </c>
      <c r="F40" s="21"/>
      <c r="G40" s="21"/>
    </row>
    <row r="41" spans="2:7" x14ac:dyDescent="0.25">
      <c r="B41" s="6" t="s">
        <v>34</v>
      </c>
      <c r="C41" s="10">
        <v>4000</v>
      </c>
      <c r="D41" s="7">
        <v>4000</v>
      </c>
      <c r="F41" s="21"/>
      <c r="G41" s="21"/>
    </row>
    <row r="42" spans="2:7" x14ac:dyDescent="0.25">
      <c r="B42" s="3" t="s">
        <v>1</v>
      </c>
      <c r="C42" s="10">
        <v>1500</v>
      </c>
      <c r="D42" s="8">
        <v>1500</v>
      </c>
      <c r="F42" s="21"/>
      <c r="G42" s="21"/>
    </row>
    <row r="43" spans="2:7" x14ac:dyDescent="0.25">
      <c r="B43" s="3" t="s">
        <v>46</v>
      </c>
      <c r="C43" s="10">
        <v>1500</v>
      </c>
      <c r="D43" s="8">
        <v>1500</v>
      </c>
      <c r="F43" s="21"/>
      <c r="G43" s="21"/>
    </row>
    <row r="44" spans="2:7" x14ac:dyDescent="0.25">
      <c r="B44" s="16" t="s">
        <v>16</v>
      </c>
      <c r="C44" s="18">
        <f>SUM(C41:C43)</f>
        <v>7000</v>
      </c>
      <c r="D44" s="20">
        <f>SUM(D41:D43)</f>
        <v>7000</v>
      </c>
      <c r="F44" s="21"/>
      <c r="G44" s="21"/>
    </row>
    <row r="45" spans="2:7" ht="13.8" thickBot="1" x14ac:dyDescent="0.3">
      <c r="B45" s="4"/>
      <c r="C45" s="5"/>
      <c r="D45" s="5"/>
      <c r="F45" s="21"/>
      <c r="G45" s="21"/>
    </row>
    <row r="46" spans="2:7" ht="13.8" x14ac:dyDescent="0.25">
      <c r="B46" s="17" t="s">
        <v>24</v>
      </c>
      <c r="C46" s="27" t="s">
        <v>13</v>
      </c>
      <c r="D46" s="28" t="s">
        <v>14</v>
      </c>
      <c r="F46" s="21"/>
      <c r="G46" s="21"/>
    </row>
    <row r="47" spans="2:7" x14ac:dyDescent="0.25">
      <c r="B47" s="6" t="s">
        <v>35</v>
      </c>
      <c r="C47" s="10">
        <v>1500</v>
      </c>
      <c r="D47" s="7">
        <v>1500</v>
      </c>
      <c r="F47" s="21"/>
      <c r="G47" s="21"/>
    </row>
    <row r="48" spans="2:7" x14ac:dyDescent="0.25">
      <c r="B48" s="3" t="s">
        <v>40</v>
      </c>
      <c r="C48" s="11">
        <v>1000</v>
      </c>
      <c r="D48" s="9">
        <v>1000</v>
      </c>
      <c r="F48" s="21"/>
      <c r="G48" s="21"/>
    </row>
    <row r="49" spans="1:9" x14ac:dyDescent="0.25">
      <c r="B49" s="16" t="s">
        <v>16</v>
      </c>
      <c r="C49" s="18">
        <f>SUM(C47:C48)</f>
        <v>2500</v>
      </c>
      <c r="D49" s="19">
        <f>SUM(D47:D48)</f>
        <v>2500</v>
      </c>
      <c r="F49" s="21"/>
      <c r="G49" s="21"/>
    </row>
    <row r="50" spans="1:9" ht="13.8" thickBot="1" x14ac:dyDescent="0.3">
      <c r="B50" s="4"/>
      <c r="C50" s="5"/>
      <c r="D50" s="5"/>
    </row>
    <row r="51" spans="1:9" ht="13.8" x14ac:dyDescent="0.25">
      <c r="B51" s="25" t="s">
        <v>0</v>
      </c>
      <c r="C51" s="27" t="s">
        <v>5</v>
      </c>
      <c r="D51" s="28" t="s">
        <v>6</v>
      </c>
    </row>
    <row r="52" spans="1:9" ht="21" customHeight="1" x14ac:dyDescent="0.25">
      <c r="B52" s="24"/>
      <c r="C52" s="40">
        <v>165000</v>
      </c>
      <c r="D52" s="40">
        <v>165000</v>
      </c>
    </row>
    <row r="54" spans="1:9" ht="3.9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</row>
  </sheetData>
  <mergeCells count="2">
    <mergeCell ref="B3:H3"/>
    <mergeCell ref="B2:E2"/>
  </mergeCells>
  <phoneticPr fontId="1" type="noConversion"/>
  <printOptions horizontalCentered="1"/>
  <pageMargins left="0.5" right="0.5" top="1" bottom="1" header="0.5" footer="0.5"/>
  <pageSetup scale="90" orientation="portrait" r:id="rId1"/>
  <ignoredErrors>
    <ignoredError sqref="C10:D10 AWH2813:BGD2813 C18:D18 AWH4861:BGD4861 C24:D24 AWH6141:BGD6141 C31:D31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6AEBD0-AE31-4609-858E-CDCC76A3C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Staci</dc:creator>
  <cp:lastModifiedBy>Staci</cp:lastModifiedBy>
  <cp:lastPrinted>2016-08-30T21:50:45Z</cp:lastPrinted>
  <dcterms:created xsi:type="dcterms:W3CDTF">2016-08-30T21:55:42Z</dcterms:created>
  <dcterms:modified xsi:type="dcterms:W3CDTF">2016-08-30T21:55:43Z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