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if\Desktop\GlobalGiving 2016\"/>
    </mc:Choice>
  </mc:AlternateContent>
  <bookViews>
    <workbookView xWindow="0" yWindow="0" windowWidth="20490" windowHeight="7755" tabRatio="729"/>
  </bookViews>
  <sheets>
    <sheet name="Plan &amp; Budget" sheetId="1" r:id="rId1"/>
  </sheets>
  <definedNames>
    <definedName name="_xlnm.Print_Area" localSheetId="0">'Plan &amp; Budget'!$B$1:$I$25</definedName>
  </definedNames>
  <calcPr calcId="152511"/>
</workbook>
</file>

<file path=xl/calcChain.xml><?xml version="1.0" encoding="utf-8"?>
<calcChain xmlns="http://schemas.openxmlformats.org/spreadsheetml/2006/main">
  <c r="E24" i="1" l="1"/>
  <c r="E22" i="1"/>
  <c r="E17" i="1"/>
  <c r="F19" i="1"/>
  <c r="G18" i="1"/>
  <c r="G13" i="1"/>
  <c r="G11" i="1"/>
  <c r="G7" i="1"/>
  <c r="E25" i="1" l="1"/>
  <c r="E12" i="1"/>
</calcChain>
</file>

<file path=xl/sharedStrings.xml><?xml version="1.0" encoding="utf-8"?>
<sst xmlns="http://schemas.openxmlformats.org/spreadsheetml/2006/main" count="46" uniqueCount="42">
  <si>
    <t xml:space="preserve">GRAND TOTAL </t>
  </si>
  <si>
    <t xml:space="preserve"> </t>
  </si>
  <si>
    <t>Activities</t>
  </si>
  <si>
    <t>TOTAL</t>
  </si>
  <si>
    <t>Problem you seek to address</t>
  </si>
  <si>
    <t>Objective(s)</t>
  </si>
  <si>
    <t>Your beneficiaries</t>
  </si>
  <si>
    <t>Direct</t>
  </si>
  <si>
    <t>Indirect</t>
  </si>
  <si>
    <t>Fund utilisation timeframe</t>
  </si>
  <si>
    <t>US($)</t>
  </si>
  <si>
    <t>Measurement &amp; Indicators</t>
  </si>
  <si>
    <t>Poor hygiene practices and environmental issues in schools and the children are not empowered to take remedial measures</t>
  </si>
  <si>
    <t>To build the capacity of growing girls on menstrual hygiene management contributing to girls health and education</t>
  </si>
  <si>
    <t>Hygiene Promotion and environmental issues are not the concern of teachers in schools. They lack the basic concepts and skills to tackle the situation</t>
  </si>
  <si>
    <t>To enable the teachers as change agents for WASH in schools</t>
  </si>
  <si>
    <t>To advocate the efforts of school children at district level</t>
  </si>
  <si>
    <t xml:space="preserve">The skills of the children at schools are not given a chance to be explored. Their thinking and innovations needs a platform </t>
  </si>
  <si>
    <t>Manual for SHC is developed for training</t>
  </si>
  <si>
    <t>at least 75 schools have improved WASH environment and hygiene messages are spread through peer groups</t>
  </si>
  <si>
    <t>At least 100 teachers have improved knowledge and practices about WASH and children rights</t>
  </si>
  <si>
    <t>2 exhibition held participated by 300 students and skills of the students are explored</t>
  </si>
  <si>
    <t>Developing One SHC manual for school children</t>
  </si>
  <si>
    <t>To promote best hygiene practices and to empower the school children to take lead role in overcoming the school environmental issues - 100 new schools will be targeted</t>
  </si>
  <si>
    <t xml:space="preserve">WASH Exhibition of schools at district level. Two exhibition will be arranged by engagging 200 students from 100 schools. These events are expected to be participated by estimated 1,000 children from other schools of the district. </t>
  </si>
  <si>
    <t>Activities by SHC to overcome the issues of hygiene and environment.</t>
  </si>
  <si>
    <t>Issues of growing girls (9-16 years) related to menstrual hygiene and lacking of facilities which will contribute to reduced dropout ratio and quality education. This will be done in 25 girls school</t>
  </si>
  <si>
    <t>Plan &amp; Budget - GlobalGiving</t>
  </si>
  <si>
    <t>Education Challenges of Adolescent Girls in School</t>
  </si>
  <si>
    <t>Formation of the 100 School Hygiene Clubs (SHC)</t>
  </si>
  <si>
    <t>Printing of 1,000 SHC Manual</t>
  </si>
  <si>
    <t>40 Training of 500 SHC members on Hygiene Promotion, Environmental issues, Basic life skills and child rights</t>
  </si>
  <si>
    <t>100 school hygiene clubs are formed in girls schools</t>
  </si>
  <si>
    <t xml:space="preserve">expected impact </t>
  </si>
  <si>
    <t>1,000 copies of SHC manual are printed</t>
  </si>
  <si>
    <t>1,000 SHC members are trained</t>
  </si>
  <si>
    <t>2-days trainings of teachers will be conducted for 100 teachers from 100 schools on hygiene promotion, environmental issues and children rights.</t>
  </si>
  <si>
    <t xml:space="preserve">Training of the growing girls on MHM, low cost sanitary pads production. 40 trainings of 2 days duration will be conducted for 1,000 growing girls (age 9-16) from 100 schools of the targeted areas.
the cost will include the transportation of children, their training refreshment, MHM kits material for trainings and stationary required for trainings.  </t>
  </si>
  <si>
    <t xml:space="preserve">Construction of  15 girls friendly toilets in girls schools (demo-toilets): The girls friendly toilets will be constructed in 15 schools for demonstration to be adopted by the government in girls schools. These toilets will have the proper system to disposing-off the sanitary pads as well as facility for changing the pads during the menstruation. The cost includes a full toilets construction will all material and accessories. </t>
  </si>
  <si>
    <t xml:space="preserve">1,000  girls from different schools will be trained on MHM and making of low cost sanitary napkins while 1,500 girls will be benefited via construction of 15 girls friendly latrines. The average strrength of a girls school is taken as 150 students. </t>
  </si>
  <si>
    <t>15 demo latrienes are constructed benefiting 1,500 girls</t>
  </si>
  <si>
    <t>1000 girls (aging 9-16) are trained on MHM and low cost sanitary pads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</si>
</sst>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1" formatCode="_-* #,##0.00_-;\-* #,##0.00_-;_-* &quot;-&quot;??_-;_-@_-"/>
    <numFmt numFmtId="172" formatCode="[$$-409]#,##0.00"/>
  </numFmts>
  <fonts count="15" x14ac:knownFonts="1">
    <font>
      <sz val="11"/>
      <color theme="1"/>
      <name val="Calibri"/>
      <family val="2"/>
      <scheme val="minor"/>
    </font>
    <font>
      <b/>
      <sz val="10"/>
      <name val="Arial"/>
      <family val="2"/>
    </font>
    <font>
      <sz val="10"/>
      <name val="Arial"/>
      <family val="2"/>
    </font>
    <font>
      <b/>
      <sz val="10"/>
      <color indexed="8"/>
      <name val="Arial"/>
      <family val="2"/>
    </font>
    <font>
      <b/>
      <u/>
      <sz val="10"/>
      <name val="Arial"/>
      <family val="2"/>
    </font>
    <font>
      <b/>
      <sz val="11"/>
      <name val="Arial"/>
      <family val="2"/>
    </font>
    <font>
      <b/>
      <u/>
      <sz val="12"/>
      <name val="Arial"/>
      <family val="2"/>
    </font>
    <font>
      <b/>
      <sz val="8"/>
      <name val="Arial"/>
      <family val="2"/>
    </font>
    <font>
      <sz val="11"/>
      <color theme="1"/>
      <name val="Calibri"/>
      <family val="2"/>
      <scheme val="minor"/>
    </font>
    <font>
      <sz val="11"/>
      <color theme="1"/>
      <name val="Arial"/>
      <family val="2"/>
    </font>
    <font>
      <b/>
      <sz val="11"/>
      <color theme="1"/>
      <name val="Arial"/>
      <family val="2"/>
    </font>
    <font>
      <sz val="10"/>
      <color theme="1"/>
      <name val="Arial"/>
      <family val="2"/>
    </font>
    <font>
      <b/>
      <sz val="9"/>
      <color theme="1"/>
      <name val="Arial"/>
      <family val="2"/>
    </font>
    <font>
      <b/>
      <sz val="10"/>
      <color theme="1"/>
      <name val="Arial"/>
      <family val="2"/>
    </font>
    <font>
      <b/>
      <u/>
      <sz val="12"/>
      <color theme="1"/>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s>
  <borders count="20">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171" fontId="8" fillId="0" borderId="0" applyFont="0" applyFill="0" applyBorder="0" applyAlignment="0" applyProtection="0"/>
  </cellStyleXfs>
  <cellXfs count="91">
    <xf numFmtId="0" fontId="0" fillId="0" borderId="0" xfId="0"/>
    <xf numFmtId="0" fontId="9" fillId="0" borderId="0" xfId="0" applyFont="1"/>
    <xf numFmtId="0" fontId="10" fillId="0" borderId="0" xfId="0" applyFont="1"/>
    <xf numFmtId="0" fontId="9" fillId="0" borderId="0" xfId="0" applyFont="1" applyAlignment="1">
      <alignment vertical="center"/>
    </xf>
    <xf numFmtId="0" fontId="11" fillId="0" borderId="0" xfId="0" applyFont="1"/>
    <xf numFmtId="0" fontId="5" fillId="0" borderId="0" xfId="0" applyFont="1" applyFill="1" applyBorder="1" applyAlignment="1">
      <alignment horizontal="center" vertical="center" wrapText="1"/>
    </xf>
    <xf numFmtId="0" fontId="11" fillId="0" borderId="1" xfId="0" applyFont="1" applyBorder="1" applyAlignment="1">
      <alignment horizontal="center"/>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0" xfId="0" applyFont="1" applyBorder="1"/>
    <xf numFmtId="172" fontId="4" fillId="0" borderId="0" xfId="0" applyNumberFormat="1" applyFont="1" applyFill="1" applyBorder="1" applyAlignment="1">
      <alignment horizontal="left" vertical="center"/>
    </xf>
    <xf numFmtId="172" fontId="9" fillId="0" borderId="0" xfId="0" applyNumberFormat="1" applyFont="1"/>
    <xf numFmtId="171" fontId="1" fillId="3" borderId="4" xfId="1" applyFont="1" applyFill="1" applyBorder="1" applyAlignment="1">
      <alignment horizontal="center"/>
    </xf>
    <xf numFmtId="172" fontId="7" fillId="2"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2" fontId="2"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3" fontId="2" fillId="0" borderId="10" xfId="0" applyNumberFormat="1" applyFont="1" applyFill="1" applyBorder="1" applyAlignment="1">
      <alignment horizontal="center" vertical="center"/>
    </xf>
    <xf numFmtId="3" fontId="1" fillId="4" borderId="4"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13"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5" fillId="5" borderId="0"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5" borderId="0" xfId="0" applyFont="1" applyFill="1"/>
    <xf numFmtId="0" fontId="9" fillId="0" borderId="0" xfId="0" applyFont="1" applyFill="1" applyAlignment="1">
      <alignment vertical="center"/>
    </xf>
    <xf numFmtId="0" fontId="9" fillId="0" borderId="0" xfId="0" applyFont="1" applyFill="1"/>
    <xf numFmtId="0" fontId="10" fillId="0" borderId="0" xfId="0" applyFont="1" applyFill="1"/>
    <xf numFmtId="0" fontId="5" fillId="4" borderId="0" xfId="0" applyFont="1" applyFill="1" applyBorder="1" applyAlignment="1">
      <alignment horizontal="left" vertical="center"/>
    </xf>
    <xf numFmtId="0" fontId="5" fillId="4" borderId="0" xfId="0" applyFont="1" applyFill="1" applyBorder="1" applyAlignment="1">
      <alignment horizontal="center" vertical="center" wrapText="1"/>
    </xf>
    <xf numFmtId="0" fontId="5" fillId="4" borderId="19" xfId="0" applyFont="1" applyFill="1" applyBorder="1" applyAlignment="1">
      <alignment horizontal="center" vertical="center" wrapText="1"/>
    </xf>
    <xf numFmtId="172" fontId="5" fillId="4" borderId="0" xfId="0" applyNumberFormat="1" applyFont="1" applyFill="1" applyBorder="1" applyAlignment="1">
      <alignment horizontal="center" vertical="center" wrapText="1"/>
    </xf>
    <xf numFmtId="3" fontId="1" fillId="4" borderId="18"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7" fillId="5" borderId="7" xfId="0" applyNumberFormat="1" applyFont="1" applyFill="1" applyBorder="1" applyAlignment="1">
      <alignment horizontal="center" vertical="center" wrapText="1"/>
    </xf>
    <xf numFmtId="17" fontId="7" fillId="5" borderId="8" xfId="0" applyNumberFormat="1" applyFont="1" applyFill="1" applyBorder="1" applyAlignment="1">
      <alignment horizontal="center" vertical="center" wrapText="1"/>
    </xf>
    <xf numFmtId="17" fontId="7" fillId="5" borderId="1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7" xfId="0" applyFont="1" applyFill="1" applyBorder="1" applyAlignment="1">
      <alignment horizontal="center" vertical="center" wrapText="1"/>
    </xf>
    <xf numFmtId="172" fontId="2" fillId="6" borderId="14"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4" fillId="0" borderId="0" xfId="0" applyFont="1" applyAlignment="1">
      <alignment horizontal="left"/>
    </xf>
    <xf numFmtId="0" fontId="12" fillId="6" borderId="3" xfId="0" applyFont="1" applyFill="1" applyBorder="1" applyAlignment="1">
      <alignment horizontal="right" vertical="center" wrapText="1"/>
    </xf>
    <xf numFmtId="0" fontId="12" fillId="6" borderId="0" xfId="0" applyFont="1" applyFill="1" applyBorder="1" applyAlignment="1">
      <alignment horizontal="right" vertical="center" wrapText="1"/>
    </xf>
    <xf numFmtId="0" fontId="12" fillId="6" borderId="1" xfId="0" applyFont="1" applyFill="1" applyBorder="1" applyAlignment="1">
      <alignment horizontal="right" vertical="center" wrapText="1"/>
    </xf>
    <xf numFmtId="172" fontId="2" fillId="6" borderId="2" xfId="0" applyNumberFormat="1" applyFont="1" applyFill="1" applyBorder="1" applyAlignment="1">
      <alignment horizontal="center" vertical="center"/>
    </xf>
    <xf numFmtId="172" fontId="2" fillId="6" borderId="6" xfId="0" applyNumberFormat="1" applyFont="1" applyFill="1" applyBorder="1" applyAlignment="1">
      <alignment horizontal="center" vertical="center"/>
    </xf>
    <xf numFmtId="172" fontId="2" fillId="6" borderId="5"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7" xfId="0" applyFont="1" applyFill="1" applyBorder="1" applyAlignment="1">
      <alignment horizontal="center" vertical="center" wrapText="1"/>
    </xf>
    <xf numFmtId="172" fontId="7" fillId="2" borderId="14" xfId="0" applyNumberFormat="1" applyFont="1" applyFill="1" applyBorder="1" applyAlignment="1">
      <alignment horizontal="center" vertical="center"/>
    </xf>
    <xf numFmtId="3" fontId="2" fillId="0" borderId="10" xfId="0" applyNumberFormat="1" applyFont="1" applyFill="1" applyBorder="1" applyAlignment="1">
      <alignment horizontal="center" vertical="center"/>
    </xf>
    <xf numFmtId="0" fontId="12" fillId="6" borderId="2" xfId="0" applyFont="1" applyFill="1" applyBorder="1" applyAlignment="1">
      <alignment horizontal="right" vertical="center" wrapText="1"/>
    </xf>
    <xf numFmtId="0" fontId="12" fillId="6" borderId="6" xfId="0" applyFont="1" applyFill="1" applyBorder="1" applyAlignment="1">
      <alignment horizontal="right" vertical="center" wrapText="1"/>
    </xf>
    <xf numFmtId="0" fontId="12" fillId="6" borderId="5" xfId="0" applyFont="1" applyFill="1" applyBorder="1" applyAlignment="1">
      <alignment horizontal="right" vertical="center" wrapText="1"/>
    </xf>
    <xf numFmtId="0" fontId="1" fillId="5" borderId="12"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applyFill="1" applyBorder="1" applyAlignment="1">
      <alignment horizontal="left"/>
    </xf>
    <xf numFmtId="0" fontId="3" fillId="2" borderId="14" xfId="0" applyFont="1" applyFill="1" applyBorder="1" applyAlignment="1">
      <alignment horizontal="right" vertical="center"/>
    </xf>
    <xf numFmtId="0" fontId="7" fillId="0" borderId="12" xfId="0" applyFont="1" applyFill="1" applyBorder="1" applyAlignment="1">
      <alignment horizontal="center" vertical="center" wrapText="1"/>
    </xf>
    <xf numFmtId="0" fontId="7" fillId="0" borderId="18" xfId="0" applyFont="1" applyFill="1" applyBorder="1" applyAlignment="1">
      <alignment horizontal="center" vertical="center" wrapText="1"/>
    </xf>
    <xf numFmtId="3" fontId="2" fillId="0" borderId="12" xfId="0" applyNumberFormat="1" applyFont="1" applyFill="1" applyBorder="1" applyAlignment="1">
      <alignment horizontal="center" vertical="center"/>
    </xf>
    <xf numFmtId="3" fontId="2" fillId="0" borderId="18"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7" xfId="0" applyFont="1" applyFill="1" applyBorder="1" applyAlignment="1">
      <alignment horizontal="center" vertical="center" wrapText="1"/>
    </xf>
    <xf numFmtId="3" fontId="2"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 fillId="2" borderId="5"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8"/>
  <sheetViews>
    <sheetView tabSelected="1" topLeftCell="C1" zoomScale="90" zoomScaleNormal="90" workbookViewId="0">
      <selection activeCell="E25" sqref="E25"/>
    </sheetView>
  </sheetViews>
  <sheetFormatPr defaultRowHeight="14.25" x14ac:dyDescent="0.2"/>
  <cols>
    <col min="1" max="1" width="3.42578125" style="1" customWidth="1"/>
    <col min="2" max="2" width="29.140625" style="1" customWidth="1"/>
    <col min="3" max="3" width="33.28515625" style="1" customWidth="1"/>
    <col min="4" max="4" width="43.42578125" style="1" customWidth="1"/>
    <col min="5" max="5" width="15.42578125" style="12" customWidth="1"/>
    <col min="6" max="6" width="25.5703125" style="12" customWidth="1"/>
    <col min="7" max="7" width="19.5703125" style="1" customWidth="1"/>
    <col min="8" max="8" width="38.42578125" style="1" customWidth="1"/>
    <col min="9" max="9" width="13.85546875" style="35" customWidth="1"/>
    <col min="10" max="16384" width="9.140625" style="1"/>
  </cols>
  <sheetData>
    <row r="1" spans="1:9" ht="45" customHeight="1" x14ac:dyDescent="0.25">
      <c r="B1" s="56" t="s">
        <v>27</v>
      </c>
      <c r="C1" s="56"/>
      <c r="D1" s="56"/>
      <c r="E1" s="56"/>
      <c r="F1" s="56"/>
      <c r="G1" s="56"/>
      <c r="H1" s="56"/>
      <c r="I1" s="56"/>
    </row>
    <row r="2" spans="1:9" ht="19.5" customHeight="1" x14ac:dyDescent="0.2">
      <c r="B2" s="76"/>
      <c r="C2" s="76"/>
      <c r="D2" s="76"/>
      <c r="E2" s="76"/>
      <c r="F2" s="76"/>
      <c r="G2" s="76"/>
      <c r="H2" s="76"/>
      <c r="I2" s="76"/>
    </row>
    <row r="3" spans="1:9" ht="18" customHeight="1" x14ac:dyDescent="0.2">
      <c r="A3" s="5" t="s">
        <v>1</v>
      </c>
      <c r="B3" s="39" t="s">
        <v>28</v>
      </c>
      <c r="C3" s="40"/>
      <c r="D3" s="41"/>
      <c r="E3" s="42"/>
      <c r="F3" s="42"/>
      <c r="G3" s="41"/>
      <c r="H3" s="5"/>
      <c r="I3" s="32"/>
    </row>
    <row r="4" spans="1:9" ht="15" customHeight="1" x14ac:dyDescent="0.2">
      <c r="A4" s="6"/>
      <c r="B4" s="51" t="s">
        <v>4</v>
      </c>
      <c r="C4" s="83" t="s">
        <v>5</v>
      </c>
      <c r="D4" s="51" t="s">
        <v>2</v>
      </c>
      <c r="E4" s="90"/>
      <c r="F4" s="49" t="s">
        <v>33</v>
      </c>
      <c r="G4" s="50"/>
      <c r="H4" s="51" t="s">
        <v>11</v>
      </c>
      <c r="I4" s="71" t="s">
        <v>9</v>
      </c>
    </row>
    <row r="5" spans="1:9" ht="15" customHeight="1" x14ac:dyDescent="0.2">
      <c r="A5" s="6"/>
      <c r="B5" s="52"/>
      <c r="C5" s="84"/>
      <c r="D5" s="52"/>
      <c r="E5" s="66" t="s">
        <v>10</v>
      </c>
      <c r="F5" s="74" t="s">
        <v>6</v>
      </c>
      <c r="G5" s="75"/>
      <c r="H5" s="52"/>
      <c r="I5" s="72"/>
    </row>
    <row r="6" spans="1:9" ht="15" customHeight="1" x14ac:dyDescent="0.2">
      <c r="A6" s="6"/>
      <c r="B6" s="53"/>
      <c r="C6" s="85"/>
      <c r="D6" s="53"/>
      <c r="E6" s="66"/>
      <c r="F6" s="14" t="s">
        <v>7</v>
      </c>
      <c r="G6" s="15" t="s">
        <v>8</v>
      </c>
      <c r="H6" s="53"/>
      <c r="I6" s="73"/>
    </row>
    <row r="7" spans="1:9" ht="39.75" customHeight="1" x14ac:dyDescent="0.2">
      <c r="A7" s="8"/>
      <c r="B7" s="55" t="s">
        <v>12</v>
      </c>
      <c r="C7" s="55" t="s">
        <v>23</v>
      </c>
      <c r="D7" s="30" t="s">
        <v>29</v>
      </c>
      <c r="E7" s="24">
        <v>0</v>
      </c>
      <c r="F7" s="24">
        <v>1500</v>
      </c>
      <c r="G7" s="24">
        <f>100*150</f>
        <v>15000</v>
      </c>
      <c r="H7" s="22" t="s">
        <v>32</v>
      </c>
      <c r="I7" s="46">
        <v>42736</v>
      </c>
    </row>
    <row r="8" spans="1:9" ht="20.100000000000001" customHeight="1" x14ac:dyDescent="0.2">
      <c r="A8" s="8"/>
      <c r="B8" s="55"/>
      <c r="C8" s="55"/>
      <c r="D8" s="31" t="s">
        <v>22</v>
      </c>
      <c r="E8" s="24">
        <v>0</v>
      </c>
      <c r="F8" s="24">
        <v>0</v>
      </c>
      <c r="G8" s="24">
        <v>0</v>
      </c>
      <c r="H8" s="23" t="s">
        <v>18</v>
      </c>
      <c r="I8" s="47">
        <v>42767</v>
      </c>
    </row>
    <row r="9" spans="1:9" ht="20.100000000000001" customHeight="1" x14ac:dyDescent="0.2">
      <c r="A9" s="8"/>
      <c r="B9" s="55"/>
      <c r="C9" s="55"/>
      <c r="D9" s="31" t="s">
        <v>30</v>
      </c>
      <c r="E9" s="24">
        <v>5000</v>
      </c>
      <c r="F9" s="24">
        <v>1000</v>
      </c>
      <c r="G9" s="24">
        <v>5000</v>
      </c>
      <c r="H9" s="23" t="s">
        <v>34</v>
      </c>
      <c r="I9" s="47">
        <v>42767</v>
      </c>
    </row>
    <row r="10" spans="1:9" ht="36" x14ac:dyDescent="0.2">
      <c r="A10" s="8"/>
      <c r="B10" s="55"/>
      <c r="C10" s="55"/>
      <c r="D10" s="31" t="s">
        <v>31</v>
      </c>
      <c r="E10" s="24">
        <v>7500</v>
      </c>
      <c r="F10" s="24">
        <v>1000</v>
      </c>
      <c r="G10" s="24">
        <v>5000</v>
      </c>
      <c r="H10" s="23" t="s">
        <v>35</v>
      </c>
      <c r="I10" s="47">
        <v>42979</v>
      </c>
    </row>
    <row r="11" spans="1:9" ht="34.5" thickBot="1" x14ac:dyDescent="0.25">
      <c r="A11" s="8"/>
      <c r="B11" s="55"/>
      <c r="C11" s="55"/>
      <c r="D11" s="31" t="s">
        <v>25</v>
      </c>
      <c r="E11" s="24">
        <v>0</v>
      </c>
      <c r="F11" s="24">
        <v>15000</v>
      </c>
      <c r="G11" s="24">
        <f>100*700</f>
        <v>70000</v>
      </c>
      <c r="H11" s="23" t="s">
        <v>19</v>
      </c>
      <c r="I11" s="47">
        <v>43070</v>
      </c>
    </row>
    <row r="12" spans="1:9" ht="20.100000000000001" customHeight="1" thickTop="1" thickBot="1" x14ac:dyDescent="0.25">
      <c r="A12" s="8"/>
      <c r="B12" s="68" t="s">
        <v>3</v>
      </c>
      <c r="C12" s="69"/>
      <c r="D12" s="70"/>
      <c r="E12" s="25">
        <f>SUM(E7:E11)</f>
        <v>12500</v>
      </c>
      <c r="F12" s="60"/>
      <c r="G12" s="61"/>
      <c r="H12" s="61"/>
      <c r="I12" s="61"/>
    </row>
    <row r="13" spans="1:9" ht="33" customHeight="1" thickTop="1" x14ac:dyDescent="0.2">
      <c r="A13" s="7"/>
      <c r="B13" s="63" t="s">
        <v>14</v>
      </c>
      <c r="C13" s="63" t="s">
        <v>15</v>
      </c>
      <c r="D13" s="63" t="s">
        <v>36</v>
      </c>
      <c r="E13" s="24">
        <v>1400</v>
      </c>
      <c r="F13" s="80">
        <v>100</v>
      </c>
      <c r="G13" s="80">
        <f>F13*150</f>
        <v>15000</v>
      </c>
      <c r="H13" s="78" t="s">
        <v>20</v>
      </c>
      <c r="I13" s="46">
        <v>42795</v>
      </c>
    </row>
    <row r="14" spans="1:9" ht="13.5" customHeight="1" x14ac:dyDescent="0.2">
      <c r="A14" s="7"/>
      <c r="B14" s="64"/>
      <c r="C14" s="64"/>
      <c r="D14" s="64"/>
      <c r="E14" s="24"/>
      <c r="F14" s="81"/>
      <c r="G14" s="81"/>
      <c r="H14" s="79"/>
      <c r="I14" s="33"/>
    </row>
    <row r="15" spans="1:9" ht="13.5" customHeight="1" x14ac:dyDescent="0.2">
      <c r="A15" s="7"/>
      <c r="B15" s="64"/>
      <c r="C15" s="64"/>
      <c r="D15" s="64"/>
      <c r="E15" s="24"/>
      <c r="F15" s="81"/>
      <c r="G15" s="81"/>
      <c r="H15" s="79"/>
      <c r="I15" s="33"/>
    </row>
    <row r="16" spans="1:9" ht="13.5" customHeight="1" thickBot="1" x14ac:dyDescent="0.25">
      <c r="A16" s="7"/>
      <c r="B16" s="65"/>
      <c r="C16" s="65"/>
      <c r="D16" s="65"/>
      <c r="E16" s="24"/>
      <c r="F16" s="86"/>
      <c r="G16" s="86"/>
      <c r="H16" s="87"/>
      <c r="I16" s="34"/>
    </row>
    <row r="17" spans="1:11" ht="20.100000000000001" customHeight="1" thickTop="1" thickBot="1" x14ac:dyDescent="0.25">
      <c r="A17" s="7"/>
      <c r="B17" s="68" t="s">
        <v>3</v>
      </c>
      <c r="C17" s="69"/>
      <c r="D17" s="70"/>
      <c r="E17" s="25">
        <f>SUM(E13:E16)</f>
        <v>1400</v>
      </c>
      <c r="F17" s="54"/>
      <c r="G17" s="54"/>
      <c r="H17" s="54"/>
      <c r="I17" s="54"/>
    </row>
    <row r="18" spans="1:11" ht="101.25" customHeight="1" thickTop="1" x14ac:dyDescent="0.2">
      <c r="A18" s="7"/>
      <c r="B18" s="63" t="s">
        <v>26</v>
      </c>
      <c r="C18" s="63" t="s">
        <v>13</v>
      </c>
      <c r="D18" s="27" t="s">
        <v>37</v>
      </c>
      <c r="E18" s="24">
        <v>10000</v>
      </c>
      <c r="F18" s="24">
        <v>1000</v>
      </c>
      <c r="G18" s="80">
        <f>F18*5</f>
        <v>5000</v>
      </c>
      <c r="H18" s="21" t="s">
        <v>41</v>
      </c>
      <c r="I18" s="47">
        <v>43040</v>
      </c>
    </row>
    <row r="19" spans="1:11" ht="36" customHeight="1" x14ac:dyDescent="0.2">
      <c r="A19" s="7"/>
      <c r="B19" s="64"/>
      <c r="C19" s="64"/>
      <c r="D19" s="88" t="s">
        <v>38</v>
      </c>
      <c r="E19" s="67">
        <v>22500</v>
      </c>
      <c r="F19" s="24">
        <f>10*150</f>
        <v>1500</v>
      </c>
      <c r="G19" s="81"/>
      <c r="H19" s="17" t="s">
        <v>40</v>
      </c>
      <c r="I19" s="48">
        <v>43040</v>
      </c>
    </row>
    <row r="20" spans="1:11" ht="160.5" customHeight="1" x14ac:dyDescent="0.2">
      <c r="A20" s="7"/>
      <c r="B20" s="64"/>
      <c r="C20" s="64"/>
      <c r="D20" s="89"/>
      <c r="E20" s="82"/>
      <c r="F20" s="43" t="s">
        <v>39</v>
      </c>
      <c r="G20" s="82"/>
      <c r="H20" s="17"/>
      <c r="I20" s="33"/>
    </row>
    <row r="21" spans="1:11" ht="11.25" customHeight="1" thickBot="1" x14ac:dyDescent="0.25">
      <c r="A21" s="7"/>
      <c r="B21" s="65"/>
      <c r="C21" s="65"/>
      <c r="D21" s="28"/>
      <c r="E21" s="24"/>
      <c r="F21" s="18"/>
      <c r="G21" s="19"/>
      <c r="H21" s="20"/>
      <c r="I21" s="33"/>
    </row>
    <row r="22" spans="1:11" ht="20.100000000000001" customHeight="1" thickTop="1" thickBot="1" x14ac:dyDescent="0.25">
      <c r="A22" s="7"/>
      <c r="B22" s="57" t="s">
        <v>3</v>
      </c>
      <c r="C22" s="58"/>
      <c r="D22" s="59"/>
      <c r="E22" s="26">
        <f>SUM(E18:E21)</f>
        <v>32500</v>
      </c>
      <c r="F22" s="60"/>
      <c r="G22" s="61"/>
      <c r="H22" s="61"/>
      <c r="I22" s="62"/>
    </row>
    <row r="23" spans="1:11" ht="110.25" customHeight="1" thickTop="1" thickBot="1" x14ac:dyDescent="0.25">
      <c r="A23" s="7"/>
      <c r="B23" s="45" t="s">
        <v>17</v>
      </c>
      <c r="C23" s="44" t="s">
        <v>16</v>
      </c>
      <c r="D23" s="30" t="s">
        <v>24</v>
      </c>
      <c r="E23" s="24">
        <v>1000</v>
      </c>
      <c r="F23" s="29">
        <v>200</v>
      </c>
      <c r="G23" s="24">
        <v>1000</v>
      </c>
      <c r="H23" s="16" t="s">
        <v>21</v>
      </c>
      <c r="I23" s="46">
        <v>42979</v>
      </c>
    </row>
    <row r="24" spans="1:11" ht="20.100000000000001" customHeight="1" thickTop="1" thickBot="1" x14ac:dyDescent="0.25">
      <c r="A24" s="7"/>
      <c r="B24" s="68" t="s">
        <v>3</v>
      </c>
      <c r="C24" s="69"/>
      <c r="D24" s="70"/>
      <c r="E24" s="25">
        <f>SUM(E23:E23)</f>
        <v>1000</v>
      </c>
      <c r="F24" s="54"/>
      <c r="G24" s="54"/>
      <c r="H24" s="54"/>
      <c r="I24" s="54"/>
    </row>
    <row r="25" spans="1:11" s="2" customFormat="1" ht="20.100000000000001" customHeight="1" thickTop="1" thickBot="1" x14ac:dyDescent="0.3">
      <c r="A25" s="10"/>
      <c r="B25" s="77" t="s">
        <v>0</v>
      </c>
      <c r="C25" s="77"/>
      <c r="D25" s="77"/>
      <c r="E25" s="13">
        <f>E24+E22+E17+E12</f>
        <v>47400</v>
      </c>
      <c r="F25" s="54"/>
      <c r="G25" s="54"/>
      <c r="H25" s="54"/>
      <c r="I25" s="54"/>
    </row>
    <row r="26" spans="1:11" s="3" customFormat="1" ht="19.5" customHeight="1" thickTop="1" x14ac:dyDescent="0.25">
      <c r="A26" s="9"/>
      <c r="B26" s="9"/>
      <c r="C26" s="9"/>
      <c r="D26" s="9"/>
      <c r="E26" s="11"/>
      <c r="F26" s="11"/>
      <c r="G26" s="9"/>
      <c r="H26" s="9"/>
      <c r="I26" s="9"/>
    </row>
    <row r="27" spans="1:11" s="3" customFormat="1" x14ac:dyDescent="0.25">
      <c r="I27" s="36"/>
    </row>
    <row r="28" spans="1:11" s="3" customFormat="1" ht="24" customHeight="1" x14ac:dyDescent="0.25">
      <c r="I28" s="36"/>
    </row>
    <row r="29" spans="1:11" ht="25.5" customHeight="1" x14ac:dyDescent="0.2">
      <c r="E29" s="1"/>
      <c r="F29" s="1"/>
      <c r="I29" s="37"/>
    </row>
    <row r="30" spans="1:11" ht="13.5" customHeight="1" x14ac:dyDescent="0.2">
      <c r="E30" s="1"/>
      <c r="F30" s="1"/>
      <c r="I30" s="37"/>
      <c r="K30" s="1" t="s">
        <v>1</v>
      </c>
    </row>
    <row r="31" spans="1:11" ht="11.25" customHeight="1" x14ac:dyDescent="0.2">
      <c r="E31" s="1"/>
      <c r="F31" s="1"/>
      <c r="I31" s="37"/>
    </row>
    <row r="32" spans="1:11" ht="15" customHeight="1" x14ac:dyDescent="0.2">
      <c r="E32" s="1"/>
      <c r="F32" s="1"/>
      <c r="I32" s="37"/>
    </row>
    <row r="33" spans="5:9" ht="15" customHeight="1" x14ac:dyDescent="0.2">
      <c r="E33" s="1"/>
      <c r="F33" s="1"/>
      <c r="I33" s="37"/>
    </row>
    <row r="34" spans="5:9" ht="15" customHeight="1" x14ac:dyDescent="0.2">
      <c r="E34" s="1"/>
      <c r="F34" s="1"/>
      <c r="I34" s="37"/>
    </row>
    <row r="35" spans="5:9" ht="15" customHeight="1" x14ac:dyDescent="0.2">
      <c r="E35" s="1"/>
      <c r="F35" s="1"/>
      <c r="I35" s="37"/>
    </row>
    <row r="36" spans="5:9" ht="15" customHeight="1" x14ac:dyDescent="0.2">
      <c r="E36" s="1"/>
      <c r="F36" s="1"/>
      <c r="I36" s="37"/>
    </row>
    <row r="37" spans="5:9" ht="15" customHeight="1" x14ac:dyDescent="0.2">
      <c r="E37" s="1"/>
      <c r="F37" s="1"/>
      <c r="I37" s="37"/>
    </row>
    <row r="38" spans="5:9" ht="15" customHeight="1" x14ac:dyDescent="0.2">
      <c r="E38" s="1"/>
      <c r="F38" s="1"/>
      <c r="I38" s="37"/>
    </row>
    <row r="39" spans="5:9" ht="15" customHeight="1" x14ac:dyDescent="0.2">
      <c r="E39" s="1"/>
      <c r="F39" s="1"/>
      <c r="I39" s="37"/>
    </row>
    <row r="40" spans="5:9" ht="15" customHeight="1" x14ac:dyDescent="0.2">
      <c r="E40" s="1"/>
      <c r="F40" s="1"/>
      <c r="I40" s="37"/>
    </row>
    <row r="41" spans="5:9" ht="15" customHeight="1" x14ac:dyDescent="0.2">
      <c r="E41" s="1"/>
      <c r="F41" s="1"/>
      <c r="I41" s="37"/>
    </row>
    <row r="42" spans="5:9" ht="15" customHeight="1" x14ac:dyDescent="0.2">
      <c r="E42" s="1"/>
      <c r="F42" s="1"/>
      <c r="I42" s="37"/>
    </row>
    <row r="43" spans="5:9" ht="15" customHeight="1" x14ac:dyDescent="0.2">
      <c r="E43" s="1"/>
      <c r="F43" s="1"/>
      <c r="I43" s="37"/>
    </row>
    <row r="44" spans="5:9" ht="15" customHeight="1" x14ac:dyDescent="0.2">
      <c r="E44" s="1"/>
      <c r="F44" s="1"/>
      <c r="I44" s="37"/>
    </row>
    <row r="45" spans="5:9" ht="15" customHeight="1" x14ac:dyDescent="0.2">
      <c r="E45" s="1"/>
      <c r="F45" s="1"/>
      <c r="I45" s="37"/>
    </row>
    <row r="46" spans="5:9" ht="15" customHeight="1" x14ac:dyDescent="0.2">
      <c r="E46" s="1"/>
      <c r="F46" s="1"/>
      <c r="I46" s="37"/>
    </row>
    <row r="47" spans="5:9" ht="15" customHeight="1" x14ac:dyDescent="0.2">
      <c r="E47" s="1"/>
      <c r="F47" s="1"/>
      <c r="I47" s="37"/>
    </row>
    <row r="48" spans="5:9" ht="15" customHeight="1" x14ac:dyDescent="0.2">
      <c r="E48" s="1"/>
      <c r="F48" s="1"/>
      <c r="I48" s="37"/>
    </row>
    <row r="49" spans="5:9" ht="15" customHeight="1" x14ac:dyDescent="0.2">
      <c r="E49" s="1"/>
      <c r="F49" s="1"/>
      <c r="I49" s="37"/>
    </row>
    <row r="50" spans="5:9" ht="15" customHeight="1" x14ac:dyDescent="0.2">
      <c r="E50" s="1"/>
      <c r="F50" s="1"/>
      <c r="I50" s="37"/>
    </row>
    <row r="51" spans="5:9" ht="15" customHeight="1" x14ac:dyDescent="0.2">
      <c r="E51" s="1"/>
      <c r="F51" s="1"/>
      <c r="I51" s="37"/>
    </row>
    <row r="52" spans="5:9" ht="15" customHeight="1" x14ac:dyDescent="0.2">
      <c r="E52" s="1"/>
      <c r="F52" s="1"/>
      <c r="I52" s="37"/>
    </row>
    <row r="53" spans="5:9" ht="15" customHeight="1" x14ac:dyDescent="0.2">
      <c r="E53" s="1"/>
      <c r="F53" s="1"/>
      <c r="I53" s="37"/>
    </row>
    <row r="54" spans="5:9" ht="15" customHeight="1" x14ac:dyDescent="0.2">
      <c r="E54" s="1"/>
      <c r="F54" s="1"/>
      <c r="I54" s="37"/>
    </row>
    <row r="55" spans="5:9" ht="15" customHeight="1" x14ac:dyDescent="0.2">
      <c r="E55" s="1"/>
      <c r="F55" s="1"/>
      <c r="I55" s="37"/>
    </row>
    <row r="56" spans="5:9" ht="15" customHeight="1" x14ac:dyDescent="0.2">
      <c r="E56" s="1"/>
      <c r="F56" s="1"/>
      <c r="I56" s="37"/>
    </row>
    <row r="57" spans="5:9" ht="15" customHeight="1" x14ac:dyDescent="0.2">
      <c r="E57" s="1"/>
      <c r="F57" s="1"/>
      <c r="I57" s="37"/>
    </row>
    <row r="58" spans="5:9" ht="15" customHeight="1" x14ac:dyDescent="0.2">
      <c r="E58" s="1"/>
      <c r="F58" s="1"/>
      <c r="I58" s="37"/>
    </row>
    <row r="59" spans="5:9" ht="15" customHeight="1" x14ac:dyDescent="0.2">
      <c r="E59" s="1"/>
      <c r="F59" s="1"/>
      <c r="I59" s="37"/>
    </row>
    <row r="60" spans="5:9" ht="15" customHeight="1" x14ac:dyDescent="0.2">
      <c r="E60" s="1"/>
      <c r="F60" s="1"/>
      <c r="I60" s="37"/>
    </row>
    <row r="61" spans="5:9" ht="15" customHeight="1" x14ac:dyDescent="0.2">
      <c r="E61" s="1"/>
      <c r="F61" s="1"/>
      <c r="I61" s="37"/>
    </row>
    <row r="62" spans="5:9" ht="15" customHeight="1" x14ac:dyDescent="0.2">
      <c r="E62" s="1"/>
      <c r="F62" s="1"/>
      <c r="I62" s="37"/>
    </row>
    <row r="63" spans="5:9" ht="15" customHeight="1" x14ac:dyDescent="0.2">
      <c r="E63" s="1"/>
      <c r="F63" s="1"/>
      <c r="I63" s="37"/>
    </row>
    <row r="64" spans="5:9" ht="15" customHeight="1" x14ac:dyDescent="0.2">
      <c r="E64" s="1"/>
      <c r="F64" s="1"/>
      <c r="I64" s="37"/>
    </row>
    <row r="65" spans="5:9" ht="15" customHeight="1" x14ac:dyDescent="0.2">
      <c r="E65" s="1"/>
      <c r="F65" s="1"/>
      <c r="I65" s="37"/>
    </row>
    <row r="66" spans="5:9" ht="15" customHeight="1" x14ac:dyDescent="0.2">
      <c r="E66" s="1"/>
      <c r="F66" s="1"/>
      <c r="I66" s="37"/>
    </row>
    <row r="67" spans="5:9" ht="15" customHeight="1" x14ac:dyDescent="0.2">
      <c r="E67" s="1"/>
      <c r="F67" s="1"/>
      <c r="I67" s="37"/>
    </row>
    <row r="68" spans="5:9" ht="15" customHeight="1" x14ac:dyDescent="0.2">
      <c r="E68" s="1"/>
      <c r="F68" s="1"/>
      <c r="I68" s="37"/>
    </row>
    <row r="69" spans="5:9" ht="15" customHeight="1" x14ac:dyDescent="0.2">
      <c r="E69" s="1"/>
      <c r="F69" s="1"/>
      <c r="I69" s="37"/>
    </row>
    <row r="70" spans="5:9" ht="15" customHeight="1" x14ac:dyDescent="0.2">
      <c r="E70" s="1"/>
      <c r="F70" s="1"/>
      <c r="I70" s="37"/>
    </row>
    <row r="71" spans="5:9" ht="15" customHeight="1" x14ac:dyDescent="0.2">
      <c r="E71" s="1"/>
      <c r="F71" s="1"/>
      <c r="I71" s="37"/>
    </row>
    <row r="72" spans="5:9" ht="15" customHeight="1" x14ac:dyDescent="0.2">
      <c r="E72" s="1"/>
      <c r="F72" s="1"/>
      <c r="I72" s="37"/>
    </row>
    <row r="73" spans="5:9" ht="15" customHeight="1" x14ac:dyDescent="0.2">
      <c r="E73" s="1"/>
      <c r="F73" s="1"/>
      <c r="I73" s="37"/>
    </row>
    <row r="74" spans="5:9" ht="15" customHeight="1" x14ac:dyDescent="0.2">
      <c r="E74" s="1"/>
      <c r="F74" s="1"/>
      <c r="I74" s="37"/>
    </row>
    <row r="75" spans="5:9" ht="15" customHeight="1" x14ac:dyDescent="0.2">
      <c r="E75" s="1"/>
      <c r="F75" s="1"/>
      <c r="I75" s="37"/>
    </row>
    <row r="76" spans="5:9" ht="15" customHeight="1" x14ac:dyDescent="0.2">
      <c r="E76" s="1"/>
      <c r="F76" s="1"/>
      <c r="I76" s="37"/>
    </row>
    <row r="77" spans="5:9" ht="15" customHeight="1" x14ac:dyDescent="0.2">
      <c r="E77" s="1"/>
      <c r="F77" s="1"/>
      <c r="I77" s="37"/>
    </row>
    <row r="78" spans="5:9" ht="15" customHeight="1" x14ac:dyDescent="0.2">
      <c r="E78" s="1"/>
      <c r="F78" s="1"/>
      <c r="I78" s="37"/>
    </row>
    <row r="79" spans="5:9" ht="15" customHeight="1" x14ac:dyDescent="0.2">
      <c r="E79" s="1"/>
      <c r="F79" s="1"/>
      <c r="I79" s="37"/>
    </row>
    <row r="80" spans="5:9" s="2" customFormat="1" ht="25.5" customHeight="1" x14ac:dyDescent="0.25">
      <c r="I80" s="38"/>
    </row>
    <row r="81" spans="1:9" x14ac:dyDescent="0.2">
      <c r="E81" s="1"/>
      <c r="F81" s="1"/>
      <c r="I81" s="37"/>
    </row>
    <row r="82" spans="1:9" x14ac:dyDescent="0.2">
      <c r="E82" s="1"/>
      <c r="F82" s="1"/>
      <c r="I82" s="37"/>
    </row>
    <row r="83" spans="1:9" x14ac:dyDescent="0.2">
      <c r="E83" s="1"/>
      <c r="F83" s="1"/>
      <c r="I83" s="37"/>
    </row>
    <row r="84" spans="1:9" x14ac:dyDescent="0.2">
      <c r="E84" s="1"/>
      <c r="F84" s="1"/>
      <c r="I84" s="37"/>
    </row>
    <row r="85" spans="1:9" x14ac:dyDescent="0.2">
      <c r="A85" s="4"/>
      <c r="B85" s="4"/>
      <c r="I85" s="37"/>
    </row>
    <row r="86" spans="1:9" x14ac:dyDescent="0.2">
      <c r="A86" s="4"/>
      <c r="B86" s="4"/>
      <c r="I86" s="37"/>
    </row>
    <row r="87" spans="1:9" x14ac:dyDescent="0.2">
      <c r="I87" s="37"/>
    </row>
    <row r="88" spans="1:9" x14ac:dyDescent="0.2">
      <c r="I88" s="37"/>
    </row>
    <row r="89" spans="1:9" x14ac:dyDescent="0.2">
      <c r="I89" s="37"/>
    </row>
    <row r="90" spans="1:9" x14ac:dyDescent="0.2">
      <c r="I90" s="37"/>
    </row>
    <row r="91" spans="1:9" x14ac:dyDescent="0.2">
      <c r="I91" s="37"/>
    </row>
    <row r="92" spans="1:9" x14ac:dyDescent="0.2">
      <c r="I92" s="37"/>
    </row>
    <row r="93" spans="1:9" x14ac:dyDescent="0.2">
      <c r="I93" s="37"/>
    </row>
    <row r="94" spans="1:9" x14ac:dyDescent="0.2">
      <c r="I94" s="37"/>
    </row>
    <row r="95" spans="1:9" x14ac:dyDescent="0.2">
      <c r="I95" s="37"/>
    </row>
    <row r="96" spans="1:9" x14ac:dyDescent="0.2">
      <c r="I96" s="37"/>
    </row>
    <row r="97" spans="9:9" x14ac:dyDescent="0.2">
      <c r="I97" s="37"/>
    </row>
    <row r="98" spans="9:9" x14ac:dyDescent="0.2">
      <c r="I98" s="37"/>
    </row>
    <row r="99" spans="9:9" x14ac:dyDescent="0.2">
      <c r="I99" s="37"/>
    </row>
    <row r="100" spans="9:9" x14ac:dyDescent="0.2">
      <c r="I100" s="37"/>
    </row>
    <row r="101" spans="9:9" x14ac:dyDescent="0.2">
      <c r="I101" s="37"/>
    </row>
    <row r="102" spans="9:9" x14ac:dyDescent="0.2">
      <c r="I102" s="37"/>
    </row>
    <row r="103" spans="9:9" x14ac:dyDescent="0.2">
      <c r="I103" s="37"/>
    </row>
    <row r="104" spans="9:9" x14ac:dyDescent="0.2">
      <c r="I104" s="37"/>
    </row>
    <row r="105" spans="9:9" x14ac:dyDescent="0.2">
      <c r="I105" s="37"/>
    </row>
    <row r="106" spans="9:9" x14ac:dyDescent="0.2">
      <c r="I106" s="37"/>
    </row>
    <row r="107" spans="9:9" x14ac:dyDescent="0.2">
      <c r="I107" s="37"/>
    </row>
    <row r="108" spans="9:9" x14ac:dyDescent="0.2">
      <c r="I108" s="37"/>
    </row>
    <row r="109" spans="9:9" x14ac:dyDescent="0.2">
      <c r="I109" s="37"/>
    </row>
    <row r="110" spans="9:9" x14ac:dyDescent="0.2">
      <c r="I110" s="37"/>
    </row>
    <row r="111" spans="9:9" x14ac:dyDescent="0.2">
      <c r="I111" s="37"/>
    </row>
    <row r="112" spans="9:9" x14ac:dyDescent="0.2">
      <c r="I112" s="37"/>
    </row>
    <row r="113" spans="9:9" x14ac:dyDescent="0.2">
      <c r="I113" s="37"/>
    </row>
    <row r="114" spans="9:9" x14ac:dyDescent="0.2">
      <c r="I114" s="37"/>
    </row>
    <row r="115" spans="9:9" x14ac:dyDescent="0.2">
      <c r="I115" s="37"/>
    </row>
    <row r="116" spans="9:9" x14ac:dyDescent="0.2">
      <c r="I116" s="37"/>
    </row>
    <row r="117" spans="9:9" x14ac:dyDescent="0.2">
      <c r="I117" s="37"/>
    </row>
    <row r="118" spans="9:9" x14ac:dyDescent="0.2">
      <c r="I118" s="37"/>
    </row>
    <row r="119" spans="9:9" x14ac:dyDescent="0.2">
      <c r="I119" s="37"/>
    </row>
    <row r="120" spans="9:9" x14ac:dyDescent="0.2">
      <c r="I120" s="37"/>
    </row>
    <row r="121" spans="9:9" x14ac:dyDescent="0.2">
      <c r="I121" s="37"/>
    </row>
    <row r="122" spans="9:9" x14ac:dyDescent="0.2">
      <c r="I122" s="37"/>
    </row>
    <row r="123" spans="9:9" x14ac:dyDescent="0.2">
      <c r="I123" s="37"/>
    </row>
    <row r="124" spans="9:9" x14ac:dyDescent="0.2">
      <c r="I124" s="37"/>
    </row>
    <row r="125" spans="9:9" x14ac:dyDescent="0.2">
      <c r="I125" s="37"/>
    </row>
    <row r="126" spans="9:9" x14ac:dyDescent="0.2">
      <c r="I126" s="37"/>
    </row>
    <row r="127" spans="9:9" x14ac:dyDescent="0.2">
      <c r="I127" s="37"/>
    </row>
    <row r="128" spans="9:9" x14ac:dyDescent="0.2">
      <c r="I128" s="37"/>
    </row>
    <row r="129" spans="9:9" x14ac:dyDescent="0.2">
      <c r="I129" s="37"/>
    </row>
    <row r="130" spans="9:9" x14ac:dyDescent="0.2">
      <c r="I130" s="37"/>
    </row>
    <row r="131" spans="9:9" x14ac:dyDescent="0.2">
      <c r="I131" s="37"/>
    </row>
    <row r="132" spans="9:9" x14ac:dyDescent="0.2">
      <c r="I132" s="37"/>
    </row>
    <row r="133" spans="9:9" x14ac:dyDescent="0.2">
      <c r="I133" s="37"/>
    </row>
    <row r="134" spans="9:9" x14ac:dyDescent="0.2">
      <c r="I134" s="37"/>
    </row>
    <row r="135" spans="9:9" x14ac:dyDescent="0.2">
      <c r="I135" s="37"/>
    </row>
    <row r="136" spans="9:9" x14ac:dyDescent="0.2">
      <c r="I136" s="37"/>
    </row>
    <row r="137" spans="9:9" x14ac:dyDescent="0.2">
      <c r="I137" s="37"/>
    </row>
    <row r="138" spans="9:9" x14ac:dyDescent="0.2">
      <c r="I138" s="37"/>
    </row>
    <row r="139" spans="9:9" x14ac:dyDescent="0.2">
      <c r="I139" s="37"/>
    </row>
    <row r="140" spans="9:9" x14ac:dyDescent="0.2">
      <c r="I140" s="37"/>
    </row>
    <row r="141" spans="9:9" x14ac:dyDescent="0.2">
      <c r="I141" s="37"/>
    </row>
    <row r="142" spans="9:9" x14ac:dyDescent="0.2">
      <c r="I142" s="37"/>
    </row>
    <row r="143" spans="9:9" x14ac:dyDescent="0.2">
      <c r="I143" s="37"/>
    </row>
    <row r="144" spans="9:9" x14ac:dyDescent="0.2">
      <c r="I144" s="37"/>
    </row>
    <row r="145" spans="9:9" x14ac:dyDescent="0.2">
      <c r="I145" s="37"/>
    </row>
    <row r="146" spans="9:9" x14ac:dyDescent="0.2">
      <c r="I146" s="37"/>
    </row>
    <row r="147" spans="9:9" x14ac:dyDescent="0.2">
      <c r="I147" s="37"/>
    </row>
    <row r="148" spans="9:9" x14ac:dyDescent="0.2">
      <c r="I148" s="37"/>
    </row>
    <row r="149" spans="9:9" x14ac:dyDescent="0.2">
      <c r="I149" s="37"/>
    </row>
    <row r="150" spans="9:9" x14ac:dyDescent="0.2">
      <c r="I150" s="37"/>
    </row>
    <row r="151" spans="9:9" x14ac:dyDescent="0.2">
      <c r="I151" s="37"/>
    </row>
    <row r="152" spans="9:9" x14ac:dyDescent="0.2">
      <c r="I152" s="37"/>
    </row>
    <row r="153" spans="9:9" x14ac:dyDescent="0.2">
      <c r="I153" s="37"/>
    </row>
    <row r="154" spans="9:9" x14ac:dyDescent="0.2">
      <c r="I154" s="37"/>
    </row>
    <row r="155" spans="9:9" x14ac:dyDescent="0.2">
      <c r="I155" s="37"/>
    </row>
    <row r="156" spans="9:9" x14ac:dyDescent="0.2">
      <c r="I156" s="37"/>
    </row>
    <row r="157" spans="9:9" x14ac:dyDescent="0.2">
      <c r="I157" s="37"/>
    </row>
    <row r="158" spans="9:9" x14ac:dyDescent="0.2">
      <c r="I158" s="37"/>
    </row>
    <row r="159" spans="9:9" x14ac:dyDescent="0.2">
      <c r="I159" s="37"/>
    </row>
    <row r="160" spans="9:9" x14ac:dyDescent="0.2">
      <c r="I160" s="37"/>
    </row>
    <row r="161" spans="9:9" x14ac:dyDescent="0.2">
      <c r="I161" s="37"/>
    </row>
    <row r="162" spans="9:9" x14ac:dyDescent="0.2">
      <c r="I162" s="37"/>
    </row>
    <row r="163" spans="9:9" x14ac:dyDescent="0.2">
      <c r="I163" s="37"/>
    </row>
    <row r="164" spans="9:9" x14ac:dyDescent="0.2">
      <c r="I164" s="37"/>
    </row>
    <row r="165" spans="9:9" x14ac:dyDescent="0.2">
      <c r="I165" s="37"/>
    </row>
    <row r="166" spans="9:9" x14ac:dyDescent="0.2">
      <c r="I166" s="37"/>
    </row>
    <row r="167" spans="9:9" x14ac:dyDescent="0.2">
      <c r="I167" s="37"/>
    </row>
    <row r="168" spans="9:9" x14ac:dyDescent="0.2">
      <c r="I168" s="37"/>
    </row>
    <row r="169" spans="9:9" x14ac:dyDescent="0.2">
      <c r="I169" s="37"/>
    </row>
    <row r="170" spans="9:9" x14ac:dyDescent="0.2">
      <c r="I170" s="37"/>
    </row>
    <row r="171" spans="9:9" x14ac:dyDescent="0.2">
      <c r="I171" s="37"/>
    </row>
    <row r="172" spans="9:9" x14ac:dyDescent="0.2">
      <c r="I172" s="37"/>
    </row>
    <row r="173" spans="9:9" x14ac:dyDescent="0.2">
      <c r="I173" s="37"/>
    </row>
    <row r="174" spans="9:9" x14ac:dyDescent="0.2">
      <c r="I174" s="37"/>
    </row>
    <row r="175" spans="9:9" x14ac:dyDescent="0.2">
      <c r="I175" s="37"/>
    </row>
    <row r="176" spans="9:9" x14ac:dyDescent="0.2">
      <c r="I176" s="37"/>
    </row>
    <row r="177" spans="9:9" x14ac:dyDescent="0.2">
      <c r="I177" s="37"/>
    </row>
    <row r="178" spans="9:9" x14ac:dyDescent="0.2">
      <c r="I178" s="37"/>
    </row>
    <row r="179" spans="9:9" x14ac:dyDescent="0.2">
      <c r="I179" s="37"/>
    </row>
    <row r="180" spans="9:9" x14ac:dyDescent="0.2">
      <c r="I180" s="37"/>
    </row>
    <row r="181" spans="9:9" x14ac:dyDescent="0.2">
      <c r="I181" s="37"/>
    </row>
    <row r="182" spans="9:9" x14ac:dyDescent="0.2">
      <c r="I182" s="37"/>
    </row>
    <row r="183" spans="9:9" x14ac:dyDescent="0.2">
      <c r="I183" s="37"/>
    </row>
    <row r="184" spans="9:9" x14ac:dyDescent="0.2">
      <c r="I184" s="37"/>
    </row>
    <row r="185" spans="9:9" x14ac:dyDescent="0.2">
      <c r="I185" s="37"/>
    </row>
    <row r="186" spans="9:9" x14ac:dyDescent="0.2">
      <c r="I186" s="37"/>
    </row>
    <row r="187" spans="9:9" x14ac:dyDescent="0.2">
      <c r="I187" s="37"/>
    </row>
    <row r="188" spans="9:9" x14ac:dyDescent="0.2">
      <c r="I188" s="37"/>
    </row>
    <row r="189" spans="9:9" x14ac:dyDescent="0.2">
      <c r="I189" s="37"/>
    </row>
    <row r="190" spans="9:9" x14ac:dyDescent="0.2">
      <c r="I190" s="37"/>
    </row>
    <row r="191" spans="9:9" x14ac:dyDescent="0.2">
      <c r="I191" s="37"/>
    </row>
    <row r="192" spans="9:9" x14ac:dyDescent="0.2">
      <c r="I192" s="37"/>
    </row>
    <row r="193" spans="9:9" x14ac:dyDescent="0.2">
      <c r="I193" s="37"/>
    </row>
    <row r="194" spans="9:9" x14ac:dyDescent="0.2">
      <c r="I194" s="37"/>
    </row>
    <row r="195" spans="9:9" x14ac:dyDescent="0.2">
      <c r="I195" s="37"/>
    </row>
    <row r="196" spans="9:9" x14ac:dyDescent="0.2">
      <c r="I196" s="37"/>
    </row>
    <row r="197" spans="9:9" x14ac:dyDescent="0.2">
      <c r="I197" s="37"/>
    </row>
    <row r="198" spans="9:9" x14ac:dyDescent="0.2">
      <c r="I198" s="37"/>
    </row>
    <row r="199" spans="9:9" x14ac:dyDescent="0.2">
      <c r="I199" s="37"/>
    </row>
    <row r="200" spans="9:9" x14ac:dyDescent="0.2">
      <c r="I200" s="37"/>
    </row>
    <row r="201" spans="9:9" x14ac:dyDescent="0.2">
      <c r="I201" s="37"/>
    </row>
    <row r="202" spans="9:9" x14ac:dyDescent="0.2">
      <c r="I202" s="37"/>
    </row>
    <row r="203" spans="9:9" x14ac:dyDescent="0.2">
      <c r="I203" s="37"/>
    </row>
    <row r="204" spans="9:9" x14ac:dyDescent="0.2">
      <c r="I204" s="37"/>
    </row>
    <row r="205" spans="9:9" x14ac:dyDescent="0.2">
      <c r="I205" s="37"/>
    </row>
    <row r="206" spans="9:9" x14ac:dyDescent="0.2">
      <c r="I206" s="37"/>
    </row>
    <row r="207" spans="9:9" x14ac:dyDescent="0.2">
      <c r="I207" s="37"/>
    </row>
    <row r="208" spans="9:9" x14ac:dyDescent="0.2">
      <c r="I208" s="37"/>
    </row>
  </sheetData>
  <mergeCells count="33">
    <mergeCell ref="F13:F16"/>
    <mergeCell ref="G13:G16"/>
    <mergeCell ref="H13:H16"/>
    <mergeCell ref="D19:D20"/>
    <mergeCell ref="E19:E20"/>
    <mergeCell ref="D13:D16"/>
    <mergeCell ref="G18:G20"/>
    <mergeCell ref="D4:D6"/>
    <mergeCell ref="B7:B11"/>
    <mergeCell ref="C7:C11"/>
    <mergeCell ref="C4:C6"/>
    <mergeCell ref="B17:D17"/>
    <mergeCell ref="B13:B16"/>
    <mergeCell ref="F25:I25"/>
    <mergeCell ref="B2:I2"/>
    <mergeCell ref="C13:C16"/>
    <mergeCell ref="B25:D25"/>
    <mergeCell ref="B12:D12"/>
    <mergeCell ref="B4:B6"/>
    <mergeCell ref="I4:I6"/>
    <mergeCell ref="F5:G5"/>
    <mergeCell ref="F24:I24"/>
    <mergeCell ref="F17:I17"/>
    <mergeCell ref="B24:D24"/>
    <mergeCell ref="B1:I1"/>
    <mergeCell ref="B22:D22"/>
    <mergeCell ref="F22:I22"/>
    <mergeCell ref="B18:B21"/>
    <mergeCell ref="C18:C21"/>
    <mergeCell ref="F12:I12"/>
    <mergeCell ref="E5:E6"/>
    <mergeCell ref="F4:G4"/>
    <mergeCell ref="H4:H6"/>
  </mergeCells>
  <pageMargins left="0.25" right="0.20833333333333334" top="0.75" bottom="0.75" header="0.3" footer="0.3"/>
  <pageSetup paperSize="9" scale="60" orientation="landscape" r:id="rId1"/>
  <headerFooter>
    <oddHeader>&amp;C&amp;"Arial,Bold"&amp;14STARS Impact Award Monitoring and Evaluation - Plan and Budget</oddHeader>
    <oddFooter>&amp;R&amp;P</oddFooter>
  </headerFooter>
  <rowBreaks count="1" manualBreakCount="1">
    <brk id="26" max="16383" man="1"/>
  </rowBreaks>
  <ignoredErrors>
    <ignoredError sqref="E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 &amp; Budget</vt:lpstr>
      <vt:lpstr>'Plan &amp; Budget'!Print_Area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Saif Khan</dc:creator>
  <cp:lastModifiedBy>Saif Khan</cp:lastModifiedBy>
  <cp:lastPrinted>2015-04-02T14:10:14Z</cp:lastPrinted>
  <dcterms:created xsi:type="dcterms:W3CDTF">2012-02-21T17:19:35Z</dcterms:created>
  <dcterms:modified xsi:type="dcterms:W3CDTF">2016-05-27T10:07:43Z</dcterms:modified>
</cp:coreProperties>
</file>