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E6" i="1" s="1"/>
  <c r="C6" i="1"/>
  <c r="C3" i="1"/>
  <c r="D3" i="1" s="1"/>
  <c r="E3" i="1" s="1"/>
  <c r="D5" i="1"/>
  <c r="E5" i="1" s="1"/>
  <c r="C11" i="1"/>
  <c r="D11" i="1" s="1"/>
  <c r="E11" i="1" s="1"/>
  <c r="C10" i="1"/>
  <c r="D10" i="1" s="1"/>
  <c r="E10" i="1" s="1"/>
  <c r="C9" i="1"/>
  <c r="D9" i="1" s="1"/>
  <c r="E9" i="1" s="1"/>
  <c r="C8" i="1"/>
  <c r="D8" i="1" s="1"/>
  <c r="E8" i="1" s="1"/>
  <c r="C7" i="1"/>
  <c r="D7" i="1" s="1"/>
  <c r="E7" i="1" s="1"/>
  <c r="C5" i="1"/>
  <c r="C4" i="1"/>
  <c r="D4" i="1" s="1"/>
  <c r="E4" i="1" s="1"/>
  <c r="C14" i="1" l="1"/>
  <c r="D14" i="1" s="1"/>
  <c r="E14" i="1" s="1"/>
</calcChain>
</file>

<file path=xl/sharedStrings.xml><?xml version="1.0" encoding="utf-8"?>
<sst xmlns="http://schemas.openxmlformats.org/spreadsheetml/2006/main" count="25" uniqueCount="23">
  <si>
    <t>Food</t>
  </si>
  <si>
    <t>Cook's Salary</t>
  </si>
  <si>
    <t>Teacher's Salary</t>
  </si>
  <si>
    <t>Learning materials</t>
  </si>
  <si>
    <t>40*3.7*25*12</t>
  </si>
  <si>
    <t>2*2500*12</t>
  </si>
  <si>
    <t>2*4000*12</t>
  </si>
  <si>
    <t>2*2000*4</t>
  </si>
  <si>
    <t>Growth charts</t>
  </si>
  <si>
    <t>40*5*1</t>
  </si>
  <si>
    <t>Assessment Charts</t>
  </si>
  <si>
    <t>Printing &amp; Stationery</t>
  </si>
  <si>
    <t>2*2500*1</t>
  </si>
  <si>
    <t>Cleaning materials</t>
  </si>
  <si>
    <t>2*150*12</t>
  </si>
  <si>
    <t>Rent &amp; Electricity</t>
  </si>
  <si>
    <t>2*2200*12</t>
  </si>
  <si>
    <t>Particulars</t>
  </si>
  <si>
    <t>Cost for 1 creche</t>
  </si>
  <si>
    <t>Cost for 2 creches</t>
  </si>
  <si>
    <t>In $</t>
  </si>
  <si>
    <t>In INR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</si>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</sst>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20" sqref="B20"/>
    </sheetView>
  </sheetViews>
  <sheetFormatPr defaultRowHeight="15" x14ac:dyDescent="0.25"/>
  <cols>
    <col min="1" max="1" width="20.85546875" customWidth="1"/>
    <col min="2" max="2" width="14.42578125" customWidth="1"/>
    <col min="5" max="5" width="12" bestFit="1" customWidth="1"/>
  </cols>
  <sheetData>
    <row r="1" spans="1:5" x14ac:dyDescent="0.25">
      <c r="A1" s="3" t="s">
        <v>17</v>
      </c>
      <c r="B1" s="1"/>
      <c r="C1" s="7" t="s">
        <v>21</v>
      </c>
      <c r="D1" s="7"/>
      <c r="E1" s="8" t="s">
        <v>20</v>
      </c>
    </row>
    <row r="2" spans="1:5" ht="30" x14ac:dyDescent="0.25">
      <c r="A2" s="4"/>
      <c r="B2" s="5"/>
      <c r="C2" s="6" t="s">
        <v>18</v>
      </c>
      <c r="D2" s="6" t="s">
        <v>19</v>
      </c>
      <c r="E2" s="6" t="s">
        <v>19</v>
      </c>
    </row>
    <row r="3" spans="1:5" x14ac:dyDescent="0.25">
      <c r="A3" s="1" t="s">
        <v>0</v>
      </c>
      <c r="B3" s="1" t="s">
        <v>4</v>
      </c>
      <c r="C3" s="1">
        <f>20*3.7*25*12</f>
        <v>22200</v>
      </c>
      <c r="D3" s="1">
        <f t="shared" ref="D3:D7" si="0">C3*2</f>
        <v>44400</v>
      </c>
      <c r="E3" s="2">
        <f>D3/65</f>
        <v>683.07692307692309</v>
      </c>
    </row>
    <row r="4" spans="1:5" x14ac:dyDescent="0.25">
      <c r="A4" s="1" t="s">
        <v>1</v>
      </c>
      <c r="B4" s="1" t="s">
        <v>5</v>
      </c>
      <c r="C4" s="1">
        <f>1*2500*12</f>
        <v>30000</v>
      </c>
      <c r="D4" s="1">
        <f t="shared" si="0"/>
        <v>60000</v>
      </c>
      <c r="E4" s="2">
        <f t="shared" ref="E4:E7" si="1">D4/65</f>
        <v>923.07692307692309</v>
      </c>
    </row>
    <row r="5" spans="1:5" x14ac:dyDescent="0.25">
      <c r="A5" s="1" t="s">
        <v>2</v>
      </c>
      <c r="B5" s="1" t="s">
        <v>6</v>
      </c>
      <c r="C5" s="1">
        <f>1*4000*12</f>
        <v>48000</v>
      </c>
      <c r="D5" s="1">
        <f t="shared" si="0"/>
        <v>96000</v>
      </c>
      <c r="E5" s="2">
        <f t="shared" si="1"/>
        <v>1476.9230769230769</v>
      </c>
    </row>
    <row r="6" spans="1:5" x14ac:dyDescent="0.25">
      <c r="A6" s="1" t="s">
        <v>15</v>
      </c>
      <c r="B6" s="1" t="s">
        <v>16</v>
      </c>
      <c r="C6" s="1">
        <f>1*2200*12</f>
        <v>26400</v>
      </c>
      <c r="D6" s="1">
        <f t="shared" si="0"/>
        <v>52800</v>
      </c>
      <c r="E6" s="2">
        <f t="shared" si="1"/>
        <v>812.30769230769226</v>
      </c>
    </row>
    <row r="7" spans="1:5" x14ac:dyDescent="0.25">
      <c r="A7" s="1" t="s">
        <v>3</v>
      </c>
      <c r="B7" s="1" t="s">
        <v>7</v>
      </c>
      <c r="C7" s="1">
        <f>1*2000*4</f>
        <v>8000</v>
      </c>
      <c r="D7" s="1">
        <f t="shared" si="0"/>
        <v>16000</v>
      </c>
      <c r="E7" s="2">
        <f t="shared" si="1"/>
        <v>246.15384615384616</v>
      </c>
    </row>
    <row r="8" spans="1:5" x14ac:dyDescent="0.25">
      <c r="A8" s="1" t="s">
        <v>8</v>
      </c>
      <c r="B8" s="1" t="s">
        <v>9</v>
      </c>
      <c r="C8" s="1">
        <f>20*5*1</f>
        <v>100</v>
      </c>
      <c r="D8" s="1">
        <f>C8*2</f>
        <v>200</v>
      </c>
      <c r="E8" s="2">
        <f>D8/65</f>
        <v>3.0769230769230771</v>
      </c>
    </row>
    <row r="9" spans="1:5" x14ac:dyDescent="0.25">
      <c r="A9" s="1" t="s">
        <v>10</v>
      </c>
      <c r="B9" s="1" t="s">
        <v>9</v>
      </c>
      <c r="C9" s="1">
        <f>20*5*1</f>
        <v>100</v>
      </c>
      <c r="D9" s="1">
        <f>C9*2</f>
        <v>200</v>
      </c>
      <c r="E9" s="2">
        <f>D9/65</f>
        <v>3.0769230769230771</v>
      </c>
    </row>
    <row r="10" spans="1:5" x14ac:dyDescent="0.25">
      <c r="A10" s="1" t="s">
        <v>11</v>
      </c>
      <c r="B10" s="1" t="s">
        <v>12</v>
      </c>
      <c r="C10" s="1">
        <f>1*2500*1</f>
        <v>2500</v>
      </c>
      <c r="D10" s="1">
        <f>C10*2</f>
        <v>5000</v>
      </c>
      <c r="E10" s="2">
        <f>D10/65</f>
        <v>76.92307692307692</v>
      </c>
    </row>
    <row r="11" spans="1:5" x14ac:dyDescent="0.25">
      <c r="A11" s="1" t="s">
        <v>13</v>
      </c>
      <c r="B11" s="1" t="s">
        <v>14</v>
      </c>
      <c r="C11" s="1">
        <f>1*150*12</f>
        <v>1800</v>
      </c>
      <c r="D11" s="1">
        <f>C11*2</f>
        <v>3600</v>
      </c>
      <c r="E11" s="2">
        <f>D11/65</f>
        <v>55.384615384615387</v>
      </c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2"/>
    </row>
    <row r="14" spans="1:5" x14ac:dyDescent="0.25">
      <c r="A14" s="1" t="s">
        <v>22</v>
      </c>
      <c r="B14" s="1"/>
      <c r="C14" s="1">
        <f>SUM(C3:C13)</f>
        <v>139100</v>
      </c>
      <c r="D14" s="1">
        <f>C14*2</f>
        <v>278200</v>
      </c>
      <c r="E14" s="2">
        <f>D14/65</f>
        <v>4280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2016-06-08T05:40:38Z</dcterms:created>
  <dcterms:modified xsi:type="dcterms:W3CDTF">2016-06-09T10:36:31Z</dcterms:modified>
</cp:coreProperties>
</file>