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bookViews>
    <workbookView xWindow="720" yWindow="600" windowWidth="19600" windowHeight="210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<sst xmlns="http://schemas.openxmlformats.org/spreadsheetml/2006/main" count="38" uniqueCount="28">
  <si>
    <t>Months</t>
  </si>
  <si>
    <t>Staff camp allowance</t>
  </si>
  <si>
    <t>LS</t>
  </si>
  <si>
    <t>Stationary</t>
  </si>
  <si>
    <t>Training on SHG concept</t>
  </si>
  <si>
    <t>members</t>
  </si>
  <si>
    <t>Group</t>
  </si>
  <si>
    <t>Training on leadership</t>
  </si>
  <si>
    <t>Members</t>
  </si>
  <si>
    <t>Training on basic business skills</t>
  </si>
  <si>
    <t>Training on entrepreneurship</t>
  </si>
  <si>
    <t>Training on income generation Activities Selection Planning &amp; Management (IGA/SPM)</t>
  </si>
  <si>
    <t>Small capital inputs</t>
  </si>
  <si>
    <t>Training for HOPE project  staff on SHG concepts and exposure visit</t>
  </si>
  <si>
    <t>Baseline survey , follow-up, net working activities &amp; market information assesment   (for each group)</t>
  </si>
  <si>
    <t xml:space="preserve">1 Motor cycle &amp; two years runing cost </t>
  </si>
  <si>
    <t>Sub total</t>
  </si>
  <si>
    <t>Description of items</t>
  </si>
  <si>
    <t>Unit</t>
  </si>
  <si>
    <t>Total Estimated Budget (Eth Birr)</t>
  </si>
  <si>
    <t>No</t>
  </si>
  <si>
    <t>2016 to 2018</t>
  </si>
  <si>
    <t>Budget for Kalebo Laka SHG Project</t>
  </si>
  <si>
    <t>in GBP £</t>
  </si>
  <si>
    <t>Purchase &amp; supply group materials (SHG Toolkit)</t>
  </si>
  <si>
    <t>Assistant Community Mobiliser (2 people, 5 groups each)</t>
  </si>
  <si>
    <t>Community Mobiliser/Development Worker Salary &amp; Benefit</t>
  </si>
  <si>
    <t xml:space="preserve">Exposure visit by SHG Members (4 days return trip)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</si>
</sst>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£&quot;#,##0.00"/>
    <numFmt numFmtId="165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5"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wrapText="1"/>
    </xf>
    <xf numFmtId="4" fontId="0" fillId="2" borderId="2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3" fontId="0" fillId="2" borderId="2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3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wrapText="1"/>
    </xf>
    <xf numFmtId="4" fontId="0" fillId="4" borderId="2" xfId="0" applyNumberFormat="1" applyFont="1" applyFill="1" applyBorder="1" applyAlignment="1">
      <alignment horizontal="center" wrapText="1"/>
    </xf>
    <xf numFmtId="4" fontId="3" fillId="4" borderId="2" xfId="0" applyNumberFormat="1" applyFont="1" applyFill="1" applyBorder="1" applyAlignment="1">
      <alignment horizontal="right" wrapText="1"/>
    </xf>
    <xf numFmtId="0" fontId="6" fillId="0" borderId="0" xfId="0" applyFont="1" applyAlignment="1">
      <alignment vertical="center"/>
    </xf>
    <xf numFmtId="0" fontId="0" fillId="0" borderId="0" xfId="0" applyFont="1"/>
    <xf numFmtId="164" fontId="0" fillId="0" borderId="0" xfId="0" applyNumberFormat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wrapText="1"/>
    </xf>
    <xf numFmtId="43" fontId="0" fillId="2" borderId="2" xfId="1" applyFont="1" applyFill="1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wrapText="1"/>
    </xf>
    <xf numFmtId="3" fontId="0" fillId="2" borderId="2" xfId="0" applyNumberFormat="1" applyFont="1" applyFill="1" applyBorder="1" applyAlignment="1">
      <alignment horizontal="center" wrapText="1"/>
    </xf>
    <xf numFmtId="2" fontId="0" fillId="2" borderId="2" xfId="0" applyNumberFormat="1" applyFont="1" applyFill="1" applyBorder="1" applyAlignment="1">
      <alignment wrapText="1"/>
    </xf>
    <xf numFmtId="43" fontId="0" fillId="2" borderId="2" xfId="1" applyFont="1" applyFill="1" applyBorder="1" applyAlignment="1">
      <alignment horizontal="right" wrapText="1"/>
    </xf>
    <xf numFmtId="164" fontId="0" fillId="3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center" vertical="center"/>
    </xf>
  </cellXfs>
  <cellStyles count="3">
    <cellStyle name="Comma" xfId="1" builtinId="3"/>
    <cellStyle name="Comma 2 2 2" xfId="2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0"/>
  <sheetViews>
    <sheetView tabSelected="1" topLeftCell="B1" workbookViewId="0">
      <selection activeCell="J13" sqref="J13"/>
    </sheetView>
  </sheetViews>
  <sheetFormatPr baseColWidth="10" defaultRowHeight="16" x14ac:dyDescent="0.2"/>
  <cols>
    <col min="1" max="1" width="7.33203125" customWidth="1"/>
    <col min="2" max="2" width="48" customWidth="1"/>
  </cols>
  <sheetData>
    <row r="1" spans="1:7" ht="19" x14ac:dyDescent="0.2">
      <c r="A1" s="13" t="s">
        <v>22</v>
      </c>
      <c r="B1" s="14"/>
      <c r="G1" s="15"/>
    </row>
    <row r="2" spans="1:7" ht="20" thickBot="1" x14ac:dyDescent="0.25">
      <c r="A2" s="13"/>
      <c r="B2" s="14"/>
      <c r="G2" s="15"/>
    </row>
    <row r="3" spans="1:7" ht="17" thickBot="1" x14ac:dyDescent="0.25">
      <c r="A3" s="16"/>
      <c r="B3" s="17" t="s">
        <v>17</v>
      </c>
      <c r="C3" s="17" t="s">
        <v>18</v>
      </c>
      <c r="D3" s="18" t="s">
        <v>19</v>
      </c>
      <c r="E3" s="19"/>
      <c r="F3" s="19"/>
      <c r="G3" s="34"/>
    </row>
    <row r="4" spans="1:7" ht="17" thickBot="1" x14ac:dyDescent="0.25">
      <c r="A4" s="20" t="s">
        <v>20</v>
      </c>
      <c r="B4" s="21"/>
      <c r="C4" s="21"/>
      <c r="D4" s="18" t="s">
        <v>21</v>
      </c>
      <c r="E4" s="19"/>
      <c r="F4" s="19"/>
      <c r="G4" s="22" t="s">
        <v>23</v>
      </c>
    </row>
    <row r="5" spans="1:7" ht="32" x14ac:dyDescent="0.2">
      <c r="A5" s="26">
        <v>1.1000000000000001</v>
      </c>
      <c r="B5" s="4" t="s">
        <v>26</v>
      </c>
      <c r="C5" s="1" t="s">
        <v>0</v>
      </c>
      <c r="D5" s="2">
        <v>12</v>
      </c>
      <c r="E5" s="24">
        <v>5395.2</v>
      </c>
      <c r="F5" s="3">
        <f>D5*E5</f>
        <v>64742.399999999994</v>
      </c>
      <c r="G5" s="31">
        <f t="shared" ref="G5:G20" si="0">F5*0.031</f>
        <v>2007.0143999999998</v>
      </c>
    </row>
    <row r="6" spans="1:7" x14ac:dyDescent="0.2">
      <c r="A6" s="26">
        <v>1.2</v>
      </c>
      <c r="B6" s="5" t="s">
        <v>1</v>
      </c>
      <c r="C6" s="1" t="s">
        <v>2</v>
      </c>
      <c r="D6" s="2"/>
      <c r="E6" s="24"/>
      <c r="F6" s="3">
        <v>24000</v>
      </c>
      <c r="G6" s="31">
        <f t="shared" si="0"/>
        <v>744</v>
      </c>
    </row>
    <row r="7" spans="1:7" x14ac:dyDescent="0.2">
      <c r="A7" s="26">
        <v>1.3</v>
      </c>
      <c r="B7" s="4" t="s">
        <v>25</v>
      </c>
      <c r="C7" s="1" t="s">
        <v>0</v>
      </c>
      <c r="D7" s="2">
        <v>12</v>
      </c>
      <c r="E7" s="30">
        <v>1600</v>
      </c>
      <c r="F7" s="3">
        <f>D7*E7</f>
        <v>19200</v>
      </c>
      <c r="G7" s="31">
        <f t="shared" si="0"/>
        <v>595.20000000000005</v>
      </c>
    </row>
    <row r="8" spans="1:7" x14ac:dyDescent="0.2">
      <c r="A8" s="26">
        <v>1.4</v>
      </c>
      <c r="B8" s="4" t="s">
        <v>3</v>
      </c>
      <c r="C8" s="1" t="s">
        <v>2</v>
      </c>
      <c r="D8" s="2">
        <v>10</v>
      </c>
      <c r="E8" s="29">
        <v>600</v>
      </c>
      <c r="F8" s="3">
        <f>D8*E8</f>
        <v>6000</v>
      </c>
      <c r="G8" s="31">
        <f t="shared" si="0"/>
        <v>186</v>
      </c>
    </row>
    <row r="9" spans="1:7" x14ac:dyDescent="0.2">
      <c r="A9" s="26">
        <v>1.5</v>
      </c>
      <c r="B9" s="4" t="s">
        <v>4</v>
      </c>
      <c r="C9" s="1" t="s">
        <v>5</v>
      </c>
      <c r="D9" s="28">
        <v>200</v>
      </c>
      <c r="E9" s="3">
        <v>60</v>
      </c>
      <c r="F9" s="3">
        <f t="shared" ref="F9:F18" si="1">D9*E9</f>
        <v>12000</v>
      </c>
      <c r="G9" s="31">
        <f t="shared" si="0"/>
        <v>372</v>
      </c>
    </row>
    <row r="10" spans="1:7" x14ac:dyDescent="0.2">
      <c r="A10" s="26">
        <v>1.6</v>
      </c>
      <c r="B10" s="4" t="s">
        <v>24</v>
      </c>
      <c r="C10" s="1" t="s">
        <v>6</v>
      </c>
      <c r="D10" s="28">
        <v>10</v>
      </c>
      <c r="E10" s="3">
        <v>1200</v>
      </c>
      <c r="F10" s="3">
        <f t="shared" si="1"/>
        <v>12000</v>
      </c>
      <c r="G10" s="31">
        <f t="shared" si="0"/>
        <v>372</v>
      </c>
    </row>
    <row r="11" spans="1:7" x14ac:dyDescent="0.2">
      <c r="A11" s="26">
        <v>1.7</v>
      </c>
      <c r="B11" s="4" t="s">
        <v>7</v>
      </c>
      <c r="C11" s="1" t="s">
        <v>8</v>
      </c>
      <c r="D11" s="28">
        <v>50</v>
      </c>
      <c r="E11" s="3">
        <v>60</v>
      </c>
      <c r="F11" s="3">
        <f t="shared" si="1"/>
        <v>3000</v>
      </c>
      <c r="G11" s="31">
        <f t="shared" si="0"/>
        <v>93</v>
      </c>
    </row>
    <row r="12" spans="1:7" x14ac:dyDescent="0.2">
      <c r="A12" s="26">
        <v>1.8</v>
      </c>
      <c r="B12" s="4" t="s">
        <v>9</v>
      </c>
      <c r="C12" s="1" t="s">
        <v>8</v>
      </c>
      <c r="D12" s="28">
        <v>200</v>
      </c>
      <c r="E12" s="3">
        <v>60</v>
      </c>
      <c r="F12" s="3">
        <f t="shared" si="1"/>
        <v>12000</v>
      </c>
      <c r="G12" s="31">
        <f t="shared" si="0"/>
        <v>372</v>
      </c>
    </row>
    <row r="13" spans="1:7" x14ac:dyDescent="0.2">
      <c r="A13" s="7">
        <v>1.9</v>
      </c>
      <c r="B13" s="4" t="s">
        <v>10</v>
      </c>
      <c r="C13" s="1" t="s">
        <v>8</v>
      </c>
      <c r="D13" s="28">
        <v>200</v>
      </c>
      <c r="E13" s="3">
        <v>60</v>
      </c>
      <c r="F13" s="3">
        <f t="shared" si="1"/>
        <v>12000</v>
      </c>
      <c r="G13" s="31">
        <f t="shared" si="0"/>
        <v>372</v>
      </c>
    </row>
    <row r="14" spans="1:7" ht="32" x14ac:dyDescent="0.2">
      <c r="A14" s="23">
        <v>1.1000000000000001</v>
      </c>
      <c r="B14" s="4" t="s">
        <v>11</v>
      </c>
      <c r="C14" s="1" t="s">
        <v>8</v>
      </c>
      <c r="D14" s="28">
        <v>200</v>
      </c>
      <c r="E14" s="3">
        <v>60</v>
      </c>
      <c r="F14" s="3">
        <f t="shared" si="1"/>
        <v>12000</v>
      </c>
      <c r="G14" s="31">
        <f t="shared" si="0"/>
        <v>372</v>
      </c>
    </row>
    <row r="15" spans="1:7" x14ac:dyDescent="0.2">
      <c r="A15" s="23">
        <v>1.1100000000000001</v>
      </c>
      <c r="B15" s="4" t="s">
        <v>27</v>
      </c>
      <c r="C15" s="1" t="s">
        <v>8</v>
      </c>
      <c r="D15" s="28">
        <v>30</v>
      </c>
      <c r="E15" s="3">
        <v>3000</v>
      </c>
      <c r="F15" s="3">
        <f t="shared" si="1"/>
        <v>90000</v>
      </c>
      <c r="G15" s="31">
        <f t="shared" si="0"/>
        <v>2790</v>
      </c>
    </row>
    <row r="16" spans="1:7" x14ac:dyDescent="0.2">
      <c r="A16" s="23">
        <v>1.1200000000000001</v>
      </c>
      <c r="B16" s="4" t="s">
        <v>12</v>
      </c>
      <c r="C16" s="1" t="s">
        <v>8</v>
      </c>
      <c r="D16" s="28">
        <v>200</v>
      </c>
      <c r="E16" s="3">
        <v>2000</v>
      </c>
      <c r="F16" s="3">
        <f t="shared" si="1"/>
        <v>400000</v>
      </c>
      <c r="G16" s="31">
        <f t="shared" si="0"/>
        <v>12400</v>
      </c>
    </row>
    <row r="17" spans="1:7" ht="32" x14ac:dyDescent="0.2">
      <c r="A17" s="23">
        <v>1.1299999999999999</v>
      </c>
      <c r="B17" s="4" t="s">
        <v>13</v>
      </c>
      <c r="C17" s="1" t="s">
        <v>8</v>
      </c>
      <c r="D17" s="28">
        <v>3</v>
      </c>
      <c r="E17" s="3">
        <v>2500</v>
      </c>
      <c r="F17" s="3">
        <f t="shared" si="1"/>
        <v>7500</v>
      </c>
      <c r="G17" s="31">
        <f t="shared" si="0"/>
        <v>232.5</v>
      </c>
    </row>
    <row r="18" spans="1:7" ht="32" x14ac:dyDescent="0.2">
      <c r="A18" s="23">
        <v>1.1399999999999999</v>
      </c>
      <c r="B18" s="4" t="s">
        <v>14</v>
      </c>
      <c r="C18" s="25" t="s">
        <v>6</v>
      </c>
      <c r="D18" s="28">
        <v>10</v>
      </c>
      <c r="E18" s="3">
        <v>11000</v>
      </c>
      <c r="F18" s="3">
        <f t="shared" si="1"/>
        <v>110000</v>
      </c>
      <c r="G18" s="31">
        <f t="shared" si="0"/>
        <v>3410</v>
      </c>
    </row>
    <row r="19" spans="1:7" x14ac:dyDescent="0.2">
      <c r="A19" s="23">
        <v>1.1499999999999999</v>
      </c>
      <c r="B19" s="4" t="s">
        <v>15</v>
      </c>
      <c r="C19" s="1" t="s">
        <v>2</v>
      </c>
      <c r="D19" s="6"/>
      <c r="E19" s="3"/>
      <c r="F19" s="27">
        <v>95000</v>
      </c>
      <c r="G19" s="32">
        <f t="shared" si="0"/>
        <v>2945</v>
      </c>
    </row>
    <row r="20" spans="1:7" x14ac:dyDescent="0.2">
      <c r="A20" s="23"/>
      <c r="B20" s="8" t="s">
        <v>16</v>
      </c>
      <c r="C20" s="9"/>
      <c r="D20" s="10"/>
      <c r="E20" s="11"/>
      <c r="F20" s="12">
        <f>SUM(F5:F19)</f>
        <v>879442.4</v>
      </c>
      <c r="G20" s="33">
        <f t="shared" si="0"/>
        <v>27262.714400000001</v>
      </c>
    </row>
  </sheetData>
  <mergeCells count="4">
    <mergeCell ref="B3:B4"/>
    <mergeCell ref="C3:C4"/>
    <mergeCell ref="D3:F3"/>
    <mergeCell ref="D4:F4"/>
  </mergeCells>
  <phoneticPr fontId="8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2016-01-27T12:38:51Z</dcterms:created>
  <dcterms:modified xsi:type="dcterms:W3CDTF">2016-01-27T15:00:30Z</dcterms:modified>
</cp:coreProperties>
</file>