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3395" windowHeight="5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E5" i="1" s="1"/>
  <c r="D4" i="1"/>
  <c r="E4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3" i="1"/>
  <c r="E3" i="1" s="1"/>
  <c r="D23" i="1" l="1"/>
  <c r="E23" i="1" l="1"/>
  <c r="D24" i="1"/>
  <c r="D25" i="1" s="1"/>
  <c r="E24" i="1"/>
  <c r="E25" i="1" l="1"/>
  <c r="D26" i="1"/>
  <c r="E26" i="1" s="1"/>
</calcChain>
</file>

<file path=xl/sharedStrings.xml><?xml version="1.0" encoding="utf-8"?>
<sst xmlns="http://schemas.openxmlformats.org/spreadsheetml/2006/main" count="36" uniqueCount="35">
  <si>
    <t>Item</t>
  </si>
  <si>
    <t>Cost</t>
  </si>
  <si>
    <t>Number</t>
  </si>
  <si>
    <t>Total</t>
  </si>
  <si>
    <t>Dollars</t>
  </si>
  <si>
    <t>REO sustainability</t>
  </si>
  <si>
    <t>TOTAL</t>
  </si>
  <si>
    <t>15% of total</t>
  </si>
  <si>
    <t>Budget Note</t>
  </si>
  <si>
    <t>GRAND TOTAL</t>
  </si>
  <si>
    <t>School Fees</t>
  </si>
  <si>
    <t>Bucket</t>
  </si>
  <si>
    <t>rag</t>
  </si>
  <si>
    <t>shoe</t>
  </si>
  <si>
    <t>underwear</t>
  </si>
  <si>
    <t>3 sabon pack</t>
  </si>
  <si>
    <t>omo</t>
  </si>
  <si>
    <t>3 toiletroll pack</t>
  </si>
  <si>
    <t>toothpaste</t>
  </si>
  <si>
    <t>toothbrush</t>
  </si>
  <si>
    <t>milk</t>
  </si>
  <si>
    <t>overtine</t>
  </si>
  <si>
    <t>sugar</t>
  </si>
  <si>
    <t>chocolate</t>
  </si>
  <si>
    <t>broom</t>
  </si>
  <si>
    <t>slippers</t>
  </si>
  <si>
    <t>bag</t>
  </si>
  <si>
    <t>business grant</t>
  </si>
  <si>
    <t>Follow up transport</t>
  </si>
  <si>
    <t>Follow up credit</t>
  </si>
  <si>
    <t>First bloc</t>
  </si>
  <si>
    <t>Second bloc, if not provided the mother will be able to pay</t>
  </si>
  <si>
    <t>At the discretion of REO's staff assesment of Stephanie's progress, a business grant to push her further out of poverty and ensure Thelma's education is sustainable</t>
  </si>
  <si>
    <t>A  fee on all donations that covers activities of REO such as pre-project research, situation assesment previous to project writing and underfunded globalgiving projects</t>
  </si>
  <si>
    <t>BUDGET MICROPROJECT THELMA's 2ND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</si>
</sst>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9" fontId="2" fillId="0" borderId="1" xfId="0" applyNumberFormat="1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3" fillId="6" borderId="0" xfId="0" applyFont="1" applyFill="1" applyBorder="1"/>
    <xf numFmtId="0" fontId="0" fillId="6" borderId="0" xfId="0" applyFill="1" applyBorder="1"/>
    <xf numFmtId="0" fontId="1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RowHeight="15" x14ac:dyDescent="0.25"/>
  <cols>
    <col min="1" max="1" width="18.140625" customWidth="1"/>
    <col min="6" max="6" width="14.140625" customWidth="1"/>
    <col min="7" max="7" width="38.28515625" customWidth="1"/>
  </cols>
  <sheetData>
    <row r="1" spans="1:7" ht="21" x14ac:dyDescent="0.35">
      <c r="A1" s="10" t="s">
        <v>34</v>
      </c>
      <c r="B1" s="11"/>
      <c r="C1" s="11"/>
      <c r="D1" s="11"/>
      <c r="E1" s="11"/>
      <c r="F1" s="11"/>
      <c r="G1" s="2"/>
    </row>
    <row r="2" spans="1:7" x14ac:dyDescent="0.25">
      <c r="A2" s="9" t="s">
        <v>0</v>
      </c>
      <c r="B2" s="9" t="s">
        <v>2</v>
      </c>
      <c r="C2" s="9" t="s">
        <v>1</v>
      </c>
      <c r="D2" s="9" t="s">
        <v>3</v>
      </c>
      <c r="E2" s="9" t="s">
        <v>4</v>
      </c>
      <c r="F2" s="9" t="s">
        <v>8</v>
      </c>
      <c r="G2" s="2"/>
    </row>
    <row r="3" spans="1:7" x14ac:dyDescent="0.25">
      <c r="A3" s="8" t="s">
        <v>10</v>
      </c>
      <c r="B3" s="8">
        <v>1</v>
      </c>
      <c r="C3" s="8">
        <v>230000</v>
      </c>
      <c r="D3" s="8">
        <f>PRODUCT(B3,C3)</f>
        <v>230000</v>
      </c>
      <c r="E3" s="8">
        <f>QUOTIENT(D3,500)</f>
        <v>460</v>
      </c>
      <c r="F3" s="8" t="s">
        <v>30</v>
      </c>
      <c r="G3" s="2"/>
    </row>
    <row r="4" spans="1:7" x14ac:dyDescent="0.25">
      <c r="A4" s="8" t="s">
        <v>28</v>
      </c>
      <c r="B4" s="8">
        <v>5</v>
      </c>
      <c r="C4" s="8">
        <v>500</v>
      </c>
      <c r="D4" s="8">
        <f>PRODUCT(B4,C4)</f>
        <v>2500</v>
      </c>
      <c r="E4" s="8">
        <f>QUOTIENT(D4,500)</f>
        <v>5</v>
      </c>
      <c r="F4" s="8"/>
      <c r="G4" s="2"/>
    </row>
    <row r="5" spans="1:7" x14ac:dyDescent="0.25">
      <c r="A5" s="8" t="s">
        <v>29</v>
      </c>
      <c r="B5" s="8">
        <v>1</v>
      </c>
      <c r="C5" s="8">
        <v>1000</v>
      </c>
      <c r="D5" s="8">
        <f>PRODUCT(B5,C5)</f>
        <v>1000</v>
      </c>
      <c r="E5" s="8">
        <f>QUOTIENT(D5,500)</f>
        <v>2</v>
      </c>
      <c r="F5" s="8"/>
      <c r="G5" s="2"/>
    </row>
    <row r="6" spans="1:7" x14ac:dyDescent="0.25">
      <c r="A6" s="6" t="s">
        <v>11</v>
      </c>
      <c r="B6" s="6">
        <v>1</v>
      </c>
      <c r="C6" s="6">
        <v>1000</v>
      </c>
      <c r="D6" s="6">
        <f t="shared" ref="D6:D22" si="0">PRODUCT(B6,C6)</f>
        <v>1000</v>
      </c>
      <c r="E6" s="6">
        <f t="shared" ref="E6:E22" si="1">QUOTIENT(D6,500)</f>
        <v>2</v>
      </c>
      <c r="F6" s="6" t="s">
        <v>31</v>
      </c>
      <c r="G6" s="2"/>
    </row>
    <row r="7" spans="1:7" x14ac:dyDescent="0.25">
      <c r="A7" s="6" t="s">
        <v>12</v>
      </c>
      <c r="B7" s="6">
        <v>1</v>
      </c>
      <c r="C7" s="6">
        <v>1000</v>
      </c>
      <c r="D7" s="6">
        <f t="shared" si="0"/>
        <v>1000</v>
      </c>
      <c r="E7" s="6">
        <f t="shared" si="1"/>
        <v>2</v>
      </c>
      <c r="F7" s="6"/>
      <c r="G7" s="2"/>
    </row>
    <row r="8" spans="1:7" x14ac:dyDescent="0.25">
      <c r="A8" s="6" t="s">
        <v>13</v>
      </c>
      <c r="B8" s="6">
        <v>1</v>
      </c>
      <c r="C8" s="6">
        <v>3000</v>
      </c>
      <c r="D8" s="6">
        <f t="shared" si="0"/>
        <v>3000</v>
      </c>
      <c r="E8" s="6">
        <f t="shared" si="1"/>
        <v>6</v>
      </c>
      <c r="F8" s="6"/>
      <c r="G8" s="2"/>
    </row>
    <row r="9" spans="1:7" x14ac:dyDescent="0.25">
      <c r="A9" s="6" t="s">
        <v>14</v>
      </c>
      <c r="B9" s="6">
        <v>1</v>
      </c>
      <c r="C9" s="6">
        <v>1500</v>
      </c>
      <c r="D9" s="6">
        <f t="shared" si="0"/>
        <v>1500</v>
      </c>
      <c r="E9" s="6">
        <f t="shared" si="1"/>
        <v>3</v>
      </c>
      <c r="F9" s="6"/>
      <c r="G9" s="2"/>
    </row>
    <row r="10" spans="1:7" x14ac:dyDescent="0.25">
      <c r="A10" s="6" t="s">
        <v>15</v>
      </c>
      <c r="B10" s="6">
        <v>1</v>
      </c>
      <c r="C10" s="6">
        <v>1000</v>
      </c>
      <c r="D10" s="6">
        <f t="shared" si="0"/>
        <v>1000</v>
      </c>
      <c r="E10" s="6">
        <f t="shared" si="1"/>
        <v>2</v>
      </c>
      <c r="F10" s="6"/>
      <c r="G10" s="2"/>
    </row>
    <row r="11" spans="1:7" x14ac:dyDescent="0.25">
      <c r="A11" s="6" t="s">
        <v>16</v>
      </c>
      <c r="B11" s="6">
        <v>1</v>
      </c>
      <c r="C11" s="6">
        <v>600</v>
      </c>
      <c r="D11" s="6">
        <f t="shared" si="0"/>
        <v>600</v>
      </c>
      <c r="E11" s="6">
        <f t="shared" si="1"/>
        <v>1</v>
      </c>
      <c r="F11" s="6"/>
      <c r="G11" s="2"/>
    </row>
    <row r="12" spans="1:7" x14ac:dyDescent="0.25">
      <c r="A12" s="6" t="s">
        <v>17</v>
      </c>
      <c r="B12" s="6">
        <v>1</v>
      </c>
      <c r="C12" s="6">
        <v>500</v>
      </c>
      <c r="D12" s="6">
        <f t="shared" si="0"/>
        <v>500</v>
      </c>
      <c r="E12" s="6">
        <f t="shared" si="1"/>
        <v>1</v>
      </c>
      <c r="F12" s="6"/>
      <c r="G12" s="2"/>
    </row>
    <row r="13" spans="1:7" x14ac:dyDescent="0.25">
      <c r="A13" s="6" t="s">
        <v>18</v>
      </c>
      <c r="B13" s="6">
        <v>1</v>
      </c>
      <c r="C13" s="6">
        <v>500</v>
      </c>
      <c r="D13" s="6">
        <f t="shared" si="0"/>
        <v>500</v>
      </c>
      <c r="E13" s="6">
        <f t="shared" si="1"/>
        <v>1</v>
      </c>
      <c r="F13" s="6"/>
      <c r="G13" s="2"/>
    </row>
    <row r="14" spans="1:7" x14ac:dyDescent="0.25">
      <c r="A14" s="6" t="s">
        <v>19</v>
      </c>
      <c r="B14" s="6">
        <v>1</v>
      </c>
      <c r="C14" s="6">
        <v>200</v>
      </c>
      <c r="D14" s="6">
        <f t="shared" si="0"/>
        <v>200</v>
      </c>
      <c r="E14" s="6">
        <f t="shared" si="1"/>
        <v>0</v>
      </c>
      <c r="F14" s="6"/>
      <c r="G14" s="2"/>
    </row>
    <row r="15" spans="1:7" x14ac:dyDescent="0.25">
      <c r="A15" s="6" t="s">
        <v>20</v>
      </c>
      <c r="B15" s="6">
        <v>9</v>
      </c>
      <c r="C15" s="6">
        <v>1800</v>
      </c>
      <c r="D15" s="6">
        <f t="shared" si="0"/>
        <v>16200</v>
      </c>
      <c r="E15" s="6">
        <f t="shared" si="1"/>
        <v>32</v>
      </c>
      <c r="F15" s="6"/>
      <c r="G15" s="2"/>
    </row>
    <row r="16" spans="1:7" x14ac:dyDescent="0.25">
      <c r="A16" s="6" t="s">
        <v>21</v>
      </c>
      <c r="B16" s="6">
        <v>9</v>
      </c>
      <c r="C16" s="6">
        <v>2000</v>
      </c>
      <c r="D16" s="6">
        <f t="shared" si="0"/>
        <v>18000</v>
      </c>
      <c r="E16" s="6">
        <f t="shared" si="1"/>
        <v>36</v>
      </c>
      <c r="F16" s="6"/>
      <c r="G16" s="2"/>
    </row>
    <row r="17" spans="1:7" x14ac:dyDescent="0.25">
      <c r="A17" s="6" t="s">
        <v>22</v>
      </c>
      <c r="B17" s="6">
        <v>9</v>
      </c>
      <c r="C17" s="6">
        <v>800</v>
      </c>
      <c r="D17" s="6">
        <f t="shared" si="0"/>
        <v>7200</v>
      </c>
      <c r="E17" s="6">
        <f t="shared" si="1"/>
        <v>14</v>
      </c>
      <c r="F17" s="6"/>
      <c r="G17" s="2"/>
    </row>
    <row r="18" spans="1:7" x14ac:dyDescent="0.25">
      <c r="A18" s="6" t="s">
        <v>23</v>
      </c>
      <c r="B18" s="6">
        <v>9</v>
      </c>
      <c r="C18" s="6">
        <v>1800</v>
      </c>
      <c r="D18" s="6">
        <f t="shared" si="0"/>
        <v>16200</v>
      </c>
      <c r="E18" s="6">
        <f t="shared" si="1"/>
        <v>32</v>
      </c>
      <c r="F18" s="6"/>
      <c r="G18" s="2"/>
    </row>
    <row r="19" spans="1:7" x14ac:dyDescent="0.25">
      <c r="A19" s="6" t="s">
        <v>24</v>
      </c>
      <c r="B19" s="6">
        <v>1</v>
      </c>
      <c r="C19" s="6">
        <v>200</v>
      </c>
      <c r="D19" s="6">
        <f t="shared" si="0"/>
        <v>200</v>
      </c>
      <c r="E19" s="6">
        <f t="shared" si="1"/>
        <v>0</v>
      </c>
      <c r="F19" s="6"/>
      <c r="G19" s="2"/>
    </row>
    <row r="20" spans="1:7" x14ac:dyDescent="0.25">
      <c r="A20" s="6" t="s">
        <v>25</v>
      </c>
      <c r="B20" s="6">
        <v>1</v>
      </c>
      <c r="C20" s="6">
        <v>1000</v>
      </c>
      <c r="D20" s="6">
        <f t="shared" si="0"/>
        <v>1000</v>
      </c>
      <c r="E20" s="6">
        <f t="shared" si="1"/>
        <v>2</v>
      </c>
      <c r="F20" s="6"/>
      <c r="G20" s="2"/>
    </row>
    <row r="21" spans="1:7" x14ac:dyDescent="0.25">
      <c r="A21" s="6" t="s">
        <v>26</v>
      </c>
      <c r="B21" s="6">
        <v>1</v>
      </c>
      <c r="C21" s="6">
        <v>8000</v>
      </c>
      <c r="D21" s="6">
        <f t="shared" si="0"/>
        <v>8000</v>
      </c>
      <c r="E21" s="6">
        <f t="shared" si="1"/>
        <v>16</v>
      </c>
      <c r="F21" s="6"/>
      <c r="G21" s="2"/>
    </row>
    <row r="22" spans="1:7" x14ac:dyDescent="0.25">
      <c r="A22" s="7" t="s">
        <v>27</v>
      </c>
      <c r="B22" s="7">
        <v>1</v>
      </c>
      <c r="C22" s="7">
        <v>30000</v>
      </c>
      <c r="D22" s="7">
        <f t="shared" si="0"/>
        <v>30000</v>
      </c>
      <c r="E22" s="7">
        <f t="shared" si="1"/>
        <v>60</v>
      </c>
      <c r="F22" s="7" t="s">
        <v>32</v>
      </c>
      <c r="G22" s="2"/>
    </row>
    <row r="23" spans="1:7" x14ac:dyDescent="0.25">
      <c r="A23" s="12" t="s">
        <v>6</v>
      </c>
      <c r="B23" s="12"/>
      <c r="C23" s="12"/>
      <c r="D23" s="9">
        <f>SUM(D3:D22)</f>
        <v>339600</v>
      </c>
      <c r="E23" s="9">
        <f t="shared" ref="E23:E26" si="2">QUOTIENT(D23,500)</f>
        <v>679</v>
      </c>
      <c r="F23" s="9"/>
      <c r="G23" s="2"/>
    </row>
    <row r="24" spans="1:7" x14ac:dyDescent="0.25">
      <c r="A24" s="3" t="s">
        <v>5</v>
      </c>
      <c r="B24" s="4" t="s">
        <v>7</v>
      </c>
      <c r="C24" s="3"/>
      <c r="D24" s="1">
        <f>QUOTIENT(D23,100)*15</f>
        <v>50940</v>
      </c>
      <c r="E24" s="1">
        <f t="shared" si="2"/>
        <v>101</v>
      </c>
      <c r="F24" s="1" t="s">
        <v>33</v>
      </c>
      <c r="G24" s="2"/>
    </row>
    <row r="25" spans="1:7" x14ac:dyDescent="0.25">
      <c r="A25" s="12" t="s">
        <v>6</v>
      </c>
      <c r="B25" s="12"/>
      <c r="C25" s="12"/>
      <c r="D25" s="9">
        <f>SUM(D24:D24)</f>
        <v>50940</v>
      </c>
      <c r="E25" s="9">
        <f t="shared" si="2"/>
        <v>101</v>
      </c>
      <c r="F25" s="9"/>
      <c r="G25" s="2"/>
    </row>
    <row r="26" spans="1:7" x14ac:dyDescent="0.25">
      <c r="A26" s="13" t="s">
        <v>9</v>
      </c>
      <c r="B26" s="13"/>
      <c r="C26" s="13"/>
      <c r="D26" s="5">
        <f>SUM(D23,D25)</f>
        <v>390540</v>
      </c>
      <c r="E26" s="5">
        <f t="shared" si="2"/>
        <v>781</v>
      </c>
      <c r="F26" s="5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</sheetData>
  <mergeCells count="3">
    <mergeCell ref="A25:C25"/>
    <mergeCell ref="A23:C23"/>
    <mergeCell ref="A26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2015-06-24T18:46:24Z</dcterms:created>
  <dcterms:modified xsi:type="dcterms:W3CDTF">2015-09-10T10:34:35Z</dcterms:modified>
</cp:coreProperties>
</file>