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12" i="1" l="1"/>
  <c r="L12" i="1"/>
  <c r="M11" i="1"/>
  <c r="L11" i="1"/>
  <c r="M10" i="1"/>
  <c r="L10" i="1"/>
  <c r="M9" i="1"/>
  <c r="L9" i="1"/>
  <c r="M13" i="1"/>
  <c r="L13" i="1"/>
  <c r="K13" i="1"/>
  <c r="J13" i="1"/>
  <c r="I13" i="1"/>
  <c r="M7" i="1"/>
  <c r="L7" i="1"/>
  <c r="K7" i="1"/>
  <c r="J7" i="1"/>
  <c r="I7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<sst xmlns="http://schemas.openxmlformats.org/spreadsheetml/2006/main" count="25" uniqueCount="14">
  <si>
    <t>Total Amounts</t>
  </si>
  <si>
    <t>1. Funds mobilised</t>
  </si>
  <si>
    <t>Funds mobilised/spent</t>
  </si>
  <si>
    <t>Amounts received from donors</t>
  </si>
  <si>
    <t>Total amounts received from donors</t>
  </si>
  <si>
    <t>2. Expenditure</t>
  </si>
  <si>
    <t>Purchase of land and construction of a maisonette</t>
  </si>
  <si>
    <t>Postage costs</t>
  </si>
  <si>
    <t>Tax costs</t>
  </si>
  <si>
    <t>Total expenditure</t>
  </si>
  <si>
    <t>Balance</t>
  </si>
  <si>
    <t>GB POUNDS</t>
  </si>
  <si>
    <t>Exchange Rate £1 = 747.57 CFA</t>
  </si>
  <si>
    <t>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</si>
</sst>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3" fontId="0" fillId="0" borderId="1" xfId="0" applyNumberForma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E1" workbookViewId="0">
      <selection activeCell="O10" sqref="O10"/>
    </sheetView>
  </sheetViews>
  <sheetFormatPr defaultRowHeight="15" x14ac:dyDescent="0.25"/>
  <cols>
    <col min="1" max="1" width="33.5703125" customWidth="1"/>
    <col min="2" max="4" width="9.140625" style="1"/>
    <col min="5" max="5" width="9.85546875" style="1" bestFit="1" customWidth="1"/>
    <col min="6" max="6" width="14.85546875" style="1" customWidth="1"/>
    <col min="8" max="8" width="33.5703125" customWidth="1"/>
    <col min="9" max="9" width="12.7109375" style="1" bestFit="1" customWidth="1"/>
    <col min="10" max="11" width="9.140625" style="1"/>
    <col min="12" max="12" width="9.85546875" style="1" bestFit="1" customWidth="1"/>
    <col min="13" max="13" width="14.85546875" style="1" customWidth="1"/>
  </cols>
  <sheetData>
    <row r="1" spans="1:16" ht="15.75" thickBot="1" x14ac:dyDescent="0.3"/>
    <row r="2" spans="1:16" ht="19.5" thickBot="1" x14ac:dyDescent="0.35">
      <c r="A2" s="9" t="s">
        <v>13</v>
      </c>
      <c r="H2" s="9" t="s">
        <v>11</v>
      </c>
      <c r="J2" s="11" t="s">
        <v>12</v>
      </c>
      <c r="K2" s="12"/>
      <c r="L2" s="12"/>
      <c r="M2" s="13"/>
    </row>
    <row r="3" spans="1:16" ht="15.75" thickBot="1" x14ac:dyDescent="0.3"/>
    <row r="4" spans="1:16" ht="15.75" thickBot="1" x14ac:dyDescent="0.3">
      <c r="A4" s="2" t="s">
        <v>2</v>
      </c>
      <c r="B4" s="3">
        <v>2015</v>
      </c>
      <c r="C4" s="3">
        <v>2016</v>
      </c>
      <c r="D4" s="3">
        <v>2017</v>
      </c>
      <c r="E4" s="3">
        <v>2018</v>
      </c>
      <c r="F4" s="3" t="s">
        <v>0</v>
      </c>
      <c r="H4" s="2" t="s">
        <v>2</v>
      </c>
      <c r="I4" s="3">
        <v>2015</v>
      </c>
      <c r="J4" s="3">
        <v>2016</v>
      </c>
      <c r="K4" s="3">
        <v>2017</v>
      </c>
      <c r="L4" s="3">
        <v>2018</v>
      </c>
      <c r="M4" s="3" t="s">
        <v>0</v>
      </c>
      <c r="P4" s="10">
        <v>747.57</v>
      </c>
    </row>
    <row r="5" spans="1:16" x14ac:dyDescent="0.25">
      <c r="A5" s="2" t="s">
        <v>1</v>
      </c>
      <c r="B5" s="3"/>
      <c r="C5" s="3"/>
      <c r="D5" s="3"/>
      <c r="E5" s="3"/>
      <c r="F5" s="3"/>
      <c r="H5" s="2" t="s">
        <v>1</v>
      </c>
      <c r="I5" s="3"/>
      <c r="J5" s="3"/>
      <c r="K5" s="3"/>
      <c r="L5" s="3"/>
      <c r="M5" s="3"/>
    </row>
    <row r="6" spans="1:16" x14ac:dyDescent="0.25">
      <c r="A6" s="4" t="s">
        <v>3</v>
      </c>
      <c r="B6" s="8">
        <v>4945819</v>
      </c>
      <c r="C6" s="8">
        <v>9298880</v>
      </c>
      <c r="D6" s="8">
        <v>2197521</v>
      </c>
      <c r="E6" s="8">
        <v>385720</v>
      </c>
      <c r="F6" s="8">
        <v>16827940</v>
      </c>
      <c r="H6" s="4" t="s">
        <v>3</v>
      </c>
      <c r="I6" s="5">
        <f>B6/$P4</f>
        <v>6615.8607220728491</v>
      </c>
      <c r="J6" s="5">
        <f>C6/$P4</f>
        <v>12438.808405901787</v>
      </c>
      <c r="K6" s="5">
        <f t="shared" ref="K6:M6" si="0">D6/$P4</f>
        <v>2939.552148962639</v>
      </c>
      <c r="L6" s="5">
        <f t="shared" si="0"/>
        <v>515.96506012814848</v>
      </c>
      <c r="M6" s="5">
        <f t="shared" si="0"/>
        <v>22510.186337065425</v>
      </c>
    </row>
    <row r="7" spans="1:16" x14ac:dyDescent="0.25">
      <c r="A7" s="2" t="s">
        <v>4</v>
      </c>
      <c r="B7" s="8">
        <v>4945819</v>
      </c>
      <c r="C7" s="8">
        <v>9298880</v>
      </c>
      <c r="D7" s="8">
        <v>2197521</v>
      </c>
      <c r="E7" s="8">
        <v>385720</v>
      </c>
      <c r="F7" s="8">
        <v>16827940</v>
      </c>
      <c r="H7" s="2" t="s">
        <v>4</v>
      </c>
      <c r="I7" s="5">
        <f>B7/$P4</f>
        <v>6615.8607220728491</v>
      </c>
      <c r="J7" s="5">
        <f t="shared" ref="J7:M7" si="1">C7/$P4</f>
        <v>12438.808405901787</v>
      </c>
      <c r="K7" s="5">
        <f t="shared" si="1"/>
        <v>2939.552148962639</v>
      </c>
      <c r="L7" s="5">
        <f t="shared" si="1"/>
        <v>515.96506012814848</v>
      </c>
      <c r="M7" s="5">
        <f t="shared" si="1"/>
        <v>22510.186337065425</v>
      </c>
    </row>
    <row r="8" spans="1:16" x14ac:dyDescent="0.25">
      <c r="A8" s="2" t="s">
        <v>5</v>
      </c>
      <c r="B8" s="3"/>
      <c r="C8" s="3"/>
      <c r="D8" s="3"/>
      <c r="E8" s="3"/>
      <c r="F8" s="3"/>
      <c r="H8" s="2" t="s">
        <v>5</v>
      </c>
      <c r="I8" s="5"/>
      <c r="J8" s="5"/>
      <c r="K8" s="5"/>
      <c r="L8" s="5"/>
      <c r="M8" s="5"/>
    </row>
    <row r="9" spans="1:16" ht="30" x14ac:dyDescent="0.25">
      <c r="A9" s="6" t="s">
        <v>6</v>
      </c>
      <c r="B9" s="3"/>
      <c r="C9" s="3"/>
      <c r="D9" s="3"/>
      <c r="E9" s="8">
        <v>14000000</v>
      </c>
      <c r="F9" s="8">
        <v>14000000</v>
      </c>
      <c r="H9" s="6" t="s">
        <v>6</v>
      </c>
      <c r="I9" s="5"/>
      <c r="J9" s="5"/>
      <c r="K9" s="5"/>
      <c r="L9" s="5">
        <f>E9/$P4</f>
        <v>18727.343258825258</v>
      </c>
      <c r="M9" s="5">
        <f>F9/$P4</f>
        <v>18727.343258825258</v>
      </c>
    </row>
    <row r="10" spans="1:16" x14ac:dyDescent="0.25">
      <c r="A10" s="7" t="s">
        <v>7</v>
      </c>
      <c r="B10" s="3"/>
      <c r="C10" s="3"/>
      <c r="D10" s="3"/>
      <c r="E10" s="8">
        <v>1800</v>
      </c>
      <c r="F10" s="8">
        <v>1800</v>
      </c>
      <c r="H10" s="7" t="s">
        <v>7</v>
      </c>
      <c r="I10" s="5"/>
      <c r="J10" s="5"/>
      <c r="K10" s="5"/>
      <c r="L10" s="5">
        <f>E10/P4</f>
        <v>2.4078012761346761</v>
      </c>
      <c r="M10" s="5">
        <f>F10/P4</f>
        <v>2.4078012761346761</v>
      </c>
    </row>
    <row r="11" spans="1:16" x14ac:dyDescent="0.25">
      <c r="A11" s="7" t="s">
        <v>8</v>
      </c>
      <c r="B11" s="3"/>
      <c r="C11" s="3"/>
      <c r="D11" s="3"/>
      <c r="E11" s="8">
        <v>12000</v>
      </c>
      <c r="F11" s="8">
        <v>12000</v>
      </c>
      <c r="H11" s="7" t="s">
        <v>8</v>
      </c>
      <c r="I11" s="5"/>
      <c r="J11" s="5"/>
      <c r="K11" s="5"/>
      <c r="L11" s="5">
        <f>E11/P4</f>
        <v>16.052008507564508</v>
      </c>
      <c r="M11" s="5">
        <f>F11/P4</f>
        <v>16.052008507564508</v>
      </c>
    </row>
    <row r="12" spans="1:16" x14ac:dyDescent="0.25">
      <c r="A12" s="4" t="s">
        <v>9</v>
      </c>
      <c r="B12" s="3"/>
      <c r="C12" s="3"/>
      <c r="D12" s="3"/>
      <c r="E12" s="8">
        <v>14013800</v>
      </c>
      <c r="F12" s="8">
        <v>14013800</v>
      </c>
      <c r="H12" s="4" t="s">
        <v>9</v>
      </c>
      <c r="I12" s="5"/>
      <c r="J12" s="5"/>
      <c r="K12" s="5"/>
      <c r="L12" s="5">
        <f>E12/P4</f>
        <v>18745.803068608959</v>
      </c>
      <c r="M12" s="5">
        <f>F12/P4</f>
        <v>18745.803068608959</v>
      </c>
    </row>
    <row r="13" spans="1:16" x14ac:dyDescent="0.25">
      <c r="A13" s="2" t="s">
        <v>10</v>
      </c>
      <c r="B13" s="8">
        <v>4945819</v>
      </c>
      <c r="C13" s="8">
        <v>9298880</v>
      </c>
      <c r="D13" s="8">
        <v>2197521</v>
      </c>
      <c r="E13" s="8">
        <v>385720</v>
      </c>
      <c r="F13" s="8">
        <v>2814140</v>
      </c>
      <c r="H13" s="2" t="s">
        <v>10</v>
      </c>
      <c r="I13" s="5">
        <f>B13/$P4</f>
        <v>6615.8607220728491</v>
      </c>
      <c r="J13" s="5">
        <f t="shared" ref="J13:M13" si="2">C13/$P4</f>
        <v>12438.808405901787</v>
      </c>
      <c r="K13" s="5">
        <f t="shared" si="2"/>
        <v>2939.552148962639</v>
      </c>
      <c r="L13" s="5">
        <f t="shared" si="2"/>
        <v>515.96506012814848</v>
      </c>
      <c r="M13" s="5">
        <f t="shared" si="2"/>
        <v>3764.3832684564654</v>
      </c>
    </row>
  </sheetData>
  <mergeCells count="1">
    <mergeCell ref="J2:M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2018-05-14T17:31:21Z</dcterms:created>
  <dcterms:modified xsi:type="dcterms:W3CDTF">2018-05-15T15:49:30Z</dcterms:modified>
</cp:coreProperties>
</file>