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775" yWindow="465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/>
  <c r="C8" s="1"/>
  <c r="B7"/>
  <c r="C7" s="1"/>
  <c r="B6"/>
  <c r="B5"/>
  <c r="C5" s="1"/>
  <c r="C4"/>
  <c r="C3"/>
  <c r="B9" l="1"/>
  <c r="B10" s="1"/>
  <c r="C10" s="1"/>
  <c r="C6"/>
  <c r="B11" l="1"/>
  <c r="C11" s="1"/>
  <c r="C9"/>
</calcChain>
</file>

<file path=xl/sharedStrings.xml><?xml version="1.0" encoding="utf-8"?>
<sst xmlns="http://schemas.openxmlformats.org/spreadsheetml/2006/main" count="13" uniqueCount="13">
  <si>
    <t>Heads</t>
  </si>
  <si>
    <t>Cost of one month's CMAM camp</t>
  </si>
  <si>
    <t>Salary of Nurse</t>
  </si>
  <si>
    <t>Salary of Assistant</t>
  </si>
  <si>
    <t>Vehicle from Udaipur to field</t>
  </si>
  <si>
    <t>Medicine</t>
  </si>
  <si>
    <t>RUTF and Sattu</t>
  </si>
  <si>
    <t>Misc (boxes, bags, etc.)</t>
  </si>
  <si>
    <t>Cost of CMAM per month (17 camps)</t>
  </si>
  <si>
    <t>Cost of per camp</t>
  </si>
  <si>
    <t>1 child per camp cost</t>
  </si>
  <si>
    <t>INR</t>
  </si>
  <si>
    <r>
      <t xml:space="preserve">USD </t>
    </r>
    <r>
      <rPr>
        <sz val="8"/>
        <color theme="1"/>
        <rFont val="Calibri (Body)"/>
      </rPr>
      <t>(at Rs. 70 to $1)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</si>
</sst>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Border="1"/>
    <xf numFmtId="164" fontId="0" fillId="0" borderId="0" xfId="1" applyNumberFormat="1" applyFont="1" applyBorder="1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164" fontId="0" fillId="0" borderId="1" xfId="1" applyNumberFormat="1" applyFont="1" applyBorder="1"/>
    <xf numFmtId="164" fontId="3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zoomScale="125" workbookViewId="0">
      <selection activeCell="E6" sqref="E6"/>
    </sheetView>
  </sheetViews>
  <sheetFormatPr defaultColWidth="11" defaultRowHeight="15.75"/>
  <cols>
    <col min="1" max="1" width="32.125" bestFit="1" customWidth="1"/>
    <col min="2" max="2" width="11.375" customWidth="1"/>
    <col min="3" max="3" width="9.5" bestFit="1" customWidth="1"/>
  </cols>
  <sheetData>
    <row r="1" spans="1:3" ht="48" customHeight="1">
      <c r="A1" s="3"/>
      <c r="B1" s="4" t="s">
        <v>1</v>
      </c>
      <c r="C1" s="4"/>
    </row>
    <row r="2" spans="1:3" ht="32.1" customHeight="1">
      <c r="A2" s="5" t="s">
        <v>0</v>
      </c>
      <c r="B2" s="6" t="s">
        <v>11</v>
      </c>
      <c r="C2" s="7" t="s">
        <v>12</v>
      </c>
    </row>
    <row r="3" spans="1:3">
      <c r="A3" s="3" t="s">
        <v>2</v>
      </c>
      <c r="B3" s="8">
        <v>10000</v>
      </c>
      <c r="C3" s="8">
        <f>SUM(B3/70)</f>
        <v>142.85714285714286</v>
      </c>
    </row>
    <row r="4" spans="1:3" ht="20.100000000000001" customHeight="1">
      <c r="A4" s="3" t="s">
        <v>3</v>
      </c>
      <c r="B4" s="8">
        <v>8000</v>
      </c>
      <c r="C4" s="8">
        <f t="shared" ref="C4:C11" si="0">SUM(B4/70)</f>
        <v>114.28571428571429</v>
      </c>
    </row>
    <row r="5" spans="1:3">
      <c r="A5" s="3" t="s">
        <v>4</v>
      </c>
      <c r="B5" s="8">
        <f>1700*17</f>
        <v>28900</v>
      </c>
      <c r="C5" s="8">
        <f t="shared" si="0"/>
        <v>412.85714285714283</v>
      </c>
    </row>
    <row r="6" spans="1:3">
      <c r="A6" s="3" t="s">
        <v>5</v>
      </c>
      <c r="B6" s="8">
        <f>2000*17</f>
        <v>34000</v>
      </c>
      <c r="C6" s="8">
        <f t="shared" si="0"/>
        <v>485.71428571428572</v>
      </c>
    </row>
    <row r="7" spans="1:3">
      <c r="A7" s="3" t="s">
        <v>6</v>
      </c>
      <c r="B7" s="8">
        <f>21*4*45*17+20*4*4*17</f>
        <v>69700</v>
      </c>
      <c r="C7" s="8">
        <f t="shared" si="0"/>
        <v>995.71428571428567</v>
      </c>
    </row>
    <row r="8" spans="1:3">
      <c r="A8" s="3" t="s">
        <v>7</v>
      </c>
      <c r="B8" s="8">
        <f>600*17</f>
        <v>10200</v>
      </c>
      <c r="C8" s="8">
        <f t="shared" si="0"/>
        <v>145.71428571428572</v>
      </c>
    </row>
    <row r="9" spans="1:3">
      <c r="A9" s="3" t="s">
        <v>8</v>
      </c>
      <c r="B9" s="9">
        <f>SUM(B3:B8)</f>
        <v>160800</v>
      </c>
      <c r="C9" s="8">
        <f t="shared" si="0"/>
        <v>2297.1428571428573</v>
      </c>
    </row>
    <row r="10" spans="1:3">
      <c r="A10" s="3" t="s">
        <v>9</v>
      </c>
      <c r="B10" s="8">
        <f>B9/17</f>
        <v>9458.823529411764</v>
      </c>
      <c r="C10" s="8">
        <f t="shared" si="0"/>
        <v>135.12605042016807</v>
      </c>
    </row>
    <row r="11" spans="1:3">
      <c r="A11" s="3" t="s">
        <v>10</v>
      </c>
      <c r="B11" s="8">
        <f>SUM(B10/20)</f>
        <v>472.94117647058818</v>
      </c>
      <c r="C11" s="8">
        <f t="shared" si="0"/>
        <v>6.7563025210084025</v>
      </c>
    </row>
    <row r="12" spans="1:3">
      <c r="A12" s="1"/>
      <c r="B12" s="2"/>
      <c r="C12" s="2"/>
    </row>
    <row r="13" spans="1:3">
      <c r="A13" s="1"/>
      <c r="B13" s="2"/>
      <c r="C13" s="2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O'Donovan-Iland</dc:creator>
  <cp:lastModifiedBy>Atul</cp:lastModifiedBy>
  <dcterms:created xsi:type="dcterms:W3CDTF">2019-05-16T11:20:30Z</dcterms:created>
  <dcterms:modified xsi:type="dcterms:W3CDTF">2019-05-17T05:35:42Z</dcterms:modified>
</cp:coreProperties>
</file>