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6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<sst xmlns="http://schemas.openxmlformats.org/spreadsheetml/2006/main" count="169" uniqueCount="155">
  <si>
    <t>S/N</t>
  </si>
  <si>
    <t>DIAGNOSIS</t>
  </si>
  <si>
    <t>Hypertension</t>
  </si>
  <si>
    <t>Eczema</t>
  </si>
  <si>
    <t>Congestive Cardiac Failure</t>
  </si>
  <si>
    <t>Tinea Capitus</t>
  </si>
  <si>
    <t>Cor Pulmonale</t>
  </si>
  <si>
    <t>Tinea Pedis</t>
  </si>
  <si>
    <t>Cyanotic Heart Disease</t>
  </si>
  <si>
    <t>Herpes Zoster</t>
  </si>
  <si>
    <t>Acyanotic Heart Disease</t>
  </si>
  <si>
    <t>Impetigo</t>
  </si>
  <si>
    <t>Ischemic Heart Disease</t>
  </si>
  <si>
    <t>Scabies</t>
  </si>
  <si>
    <t>Pulmonary Tuberculosis</t>
  </si>
  <si>
    <t>Acne</t>
  </si>
  <si>
    <t>Chicken Pox</t>
  </si>
  <si>
    <t>Bronchial Asthma</t>
  </si>
  <si>
    <t>Febrile Fits</t>
  </si>
  <si>
    <t>Pleural Effusion</t>
  </si>
  <si>
    <t>Mumps</t>
  </si>
  <si>
    <t>Diabetes Mellitus</t>
  </si>
  <si>
    <t>Renal Stone Disease</t>
  </si>
  <si>
    <t>Pancreatitis</t>
  </si>
  <si>
    <t>Renal Colic</t>
  </si>
  <si>
    <t>Benign Prostate Hypertrophy</t>
  </si>
  <si>
    <t>Malnutrition</t>
  </si>
  <si>
    <t>Gastritis</t>
  </si>
  <si>
    <t>Osteoarthritis</t>
  </si>
  <si>
    <t>Appendicitis</t>
  </si>
  <si>
    <t>Rheumatoid Arthritis</t>
  </si>
  <si>
    <t>Gout</t>
  </si>
  <si>
    <t>Enteric Fever</t>
  </si>
  <si>
    <t>Conjunctivitis</t>
  </si>
  <si>
    <t>Worm Infestation</t>
  </si>
  <si>
    <t>Stye</t>
  </si>
  <si>
    <t>Hernia</t>
  </si>
  <si>
    <t>Cataract</t>
  </si>
  <si>
    <t>Intestinal Obstruction</t>
  </si>
  <si>
    <t>Epistaxis</t>
  </si>
  <si>
    <t>Haemorrhoids</t>
  </si>
  <si>
    <t>Deviated Nasal Septum</t>
  </si>
  <si>
    <t>Migraine</t>
  </si>
  <si>
    <t>Chronic Tonsillitis</t>
  </si>
  <si>
    <t>Peripheral Neuropathy</t>
  </si>
  <si>
    <t>Otitis  Media</t>
  </si>
  <si>
    <t>Backache</t>
  </si>
  <si>
    <t>Leucorrhoea</t>
  </si>
  <si>
    <t>Stroke</t>
  </si>
  <si>
    <t>Menorrhagia</t>
  </si>
  <si>
    <t>Meningitis</t>
  </si>
  <si>
    <t>Dysmenorrhoea</t>
  </si>
  <si>
    <t>Epilepsy</t>
  </si>
  <si>
    <t>Hydrocephalus</t>
  </si>
  <si>
    <t>Bone Fractures/Dislocations</t>
  </si>
  <si>
    <t>Depression</t>
  </si>
  <si>
    <t>Muscular Pain</t>
  </si>
  <si>
    <t>Anxiety</t>
  </si>
  <si>
    <t>Dermatitis</t>
  </si>
  <si>
    <t>Psoriasis</t>
  </si>
  <si>
    <t>Insect Bite</t>
  </si>
  <si>
    <t>Dog Bite</t>
  </si>
  <si>
    <t>Fungal Infection</t>
  </si>
  <si>
    <t>Circumcision</t>
  </si>
  <si>
    <t>Dental Abcess</t>
  </si>
  <si>
    <t>Allergic Rash</t>
  </si>
  <si>
    <t>Injuries/Wounds</t>
  </si>
  <si>
    <t>Abcess/Gangrene</t>
  </si>
  <si>
    <t>Multiple Boils</t>
  </si>
  <si>
    <t>Ganglion</t>
  </si>
  <si>
    <t>Earwax</t>
  </si>
  <si>
    <t>Deaths</t>
  </si>
  <si>
    <t>Neonatal Deaths</t>
  </si>
  <si>
    <t>Pregnancy Related Deaths</t>
  </si>
  <si>
    <t>Acute Diarrhea</t>
  </si>
  <si>
    <t>Suspected Cholera</t>
  </si>
  <si>
    <t>Bloody Diarrhea</t>
  </si>
  <si>
    <t>Acute Flaccid Paralysis</t>
  </si>
  <si>
    <t>Suspected Malaria</t>
  </si>
  <si>
    <t>Upper Respiratory Infection</t>
  </si>
  <si>
    <t>Pneumonia</t>
  </si>
  <si>
    <t>Suspected Measles</t>
  </si>
  <si>
    <t>Suspected Meningitis</t>
  </si>
  <si>
    <t>Tetanus</t>
  </si>
  <si>
    <t>Neonatal Tetanus</t>
  </si>
  <si>
    <t>Suspected Hemorrhagic Fever</t>
  </si>
  <si>
    <t>Unexplained Fever &gt;38.5</t>
  </si>
  <si>
    <t>WHO TRACKED DIAGNOSES</t>
  </si>
  <si>
    <t>Exposed Cavities</t>
  </si>
  <si>
    <t>Dental Cleaning/Scaling</t>
  </si>
  <si>
    <t>Gum Abcess</t>
  </si>
  <si>
    <t>Broken Dental Root (BDR)</t>
  </si>
  <si>
    <t>Temporary Filling</t>
  </si>
  <si>
    <t>Permanent Filling</t>
  </si>
  <si>
    <t>Impacted Tooth</t>
  </si>
  <si>
    <t>Periodontal Disease</t>
  </si>
  <si>
    <t>Common Tooth Infection</t>
  </si>
  <si>
    <t>Other Dental Diagnosos</t>
  </si>
  <si>
    <t>Retained Placenta</t>
  </si>
  <si>
    <t>Antenatal Care (ANC)</t>
  </si>
  <si>
    <t>Postnatal Care (PNC)</t>
  </si>
  <si>
    <t>Miscarriage</t>
  </si>
  <si>
    <t>Family Planning</t>
  </si>
  <si>
    <t>Infertility</t>
  </si>
  <si>
    <t>Stillbirth</t>
  </si>
  <si>
    <t>Irregular Menstrual Period</t>
  </si>
  <si>
    <t>Facial Palsy</t>
  </si>
  <si>
    <t>Cereberal Palsy</t>
  </si>
  <si>
    <t>Antepartum Haemorrhage</t>
  </si>
  <si>
    <t>Postpartum Haemorrhage</t>
  </si>
  <si>
    <t>Birth Asphyxia</t>
  </si>
  <si>
    <t>Sepsis</t>
  </si>
  <si>
    <t>Storage Disorder</t>
  </si>
  <si>
    <t>Congenital Abnormalities</t>
  </si>
  <si>
    <t>No. PTS</t>
  </si>
  <si>
    <t>Haemorrhagic Dis. of Newborn</t>
  </si>
  <si>
    <t>Chronic Superative Palpitis</t>
  </si>
  <si>
    <t>Severe Tooth Decay</t>
  </si>
  <si>
    <t>Root Canal Treatment (RCT)</t>
  </si>
  <si>
    <t>Mental Illness</t>
  </si>
  <si>
    <t>Normal Vaginal Delivery (NVD)</t>
  </si>
  <si>
    <t>Assisted Vaginal Delivery</t>
  </si>
  <si>
    <t>Complicated Labor/Pregnancy</t>
  </si>
  <si>
    <t>Ch. Obstr. Pulmonary (COPD)</t>
  </si>
  <si>
    <t>Acid Peptic Disease (APD)</t>
  </si>
  <si>
    <t>Cholecystitis</t>
  </si>
  <si>
    <t>Iodine Deficiency Disorder-IDD</t>
  </si>
  <si>
    <t>Urinary Tract Infection (UTI)</t>
  </si>
  <si>
    <t>Anaemia (Iron Def.)</t>
  </si>
  <si>
    <t>Anaemia (Simple)</t>
  </si>
  <si>
    <t>Sus. Acute Jaundice Syndr.</t>
  </si>
  <si>
    <t>Suspected Glaucoma</t>
  </si>
  <si>
    <t>Chronic Idiopathic Diseases</t>
  </si>
  <si>
    <t>OTHER:</t>
  </si>
  <si>
    <t>Cervical Cancers</t>
  </si>
  <si>
    <t>Pelvic Inflammatory Dis. (PID)</t>
  </si>
  <si>
    <t>Thalacemia</t>
  </si>
  <si>
    <t>Dental Carries</t>
  </si>
  <si>
    <r>
      <t>NOTES</t>
    </r>
    <r>
      <rPr>
        <b/>
        <sz val="8"/>
        <rFont val="Arial"/>
        <family val="2"/>
      </rPr>
      <t>:</t>
    </r>
  </si>
  <si>
    <t>STIs (Male)</t>
  </si>
  <si>
    <t>STIs</t>
  </si>
  <si>
    <t>Mastitis</t>
  </si>
  <si>
    <t>PROM</t>
  </si>
  <si>
    <t>Eclampsia</t>
  </si>
  <si>
    <t>Pre-Eclampsia</t>
  </si>
  <si>
    <t>Multiple Sclerosis</t>
  </si>
  <si>
    <t>Doctor's Signature</t>
  </si>
  <si>
    <t>_____________________</t>
  </si>
  <si>
    <t>Prepared By</t>
  </si>
  <si>
    <t>CDRS RIYAT MEDICAL CENTER DIAGNOSIS INFO</t>
  </si>
  <si>
    <t>OB/GYN</t>
  </si>
  <si>
    <t>DENTAL</t>
  </si>
  <si>
    <t>PEDIATRICS</t>
  </si>
  <si>
    <t>JULY28_AUG31</t>
  </si>
  <si>
    <t>Grand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</si>
</sst>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0"/>
    </font>
    <font>
      <b/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2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workbookViewId="0" topLeftCell="D22">
      <selection activeCell="N32" sqref="N3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6.7109375" style="0" customWidth="1"/>
    <col min="4" max="4" width="2.28125" style="0" customWidth="1"/>
    <col min="5" max="5" width="3.7109375" style="0" customWidth="1"/>
    <col min="6" max="6" width="21.7109375" style="0" customWidth="1"/>
    <col min="7" max="7" width="6.7109375" style="0" customWidth="1"/>
    <col min="8" max="8" width="2.28125" style="0" customWidth="1"/>
    <col min="9" max="9" width="3.7109375" style="0" customWidth="1"/>
    <col min="10" max="10" width="21.7109375" style="0" customWidth="1"/>
    <col min="11" max="11" width="6.7109375" style="0" customWidth="1"/>
    <col min="12" max="12" width="2.28125" style="0" customWidth="1"/>
    <col min="13" max="13" width="3.7109375" style="0" customWidth="1"/>
    <col min="14" max="14" width="21.7109375" style="0" customWidth="1"/>
    <col min="15" max="15" width="7.140625" style="0" bestFit="1" customWidth="1"/>
  </cols>
  <sheetData>
    <row r="1" spans="1:25" ht="19.5" customHeight="1">
      <c r="A1" s="48" t="s">
        <v>149</v>
      </c>
      <c r="B1" s="45"/>
      <c r="C1" s="45"/>
      <c r="D1" s="46"/>
      <c r="E1" s="48"/>
      <c r="G1" s="45"/>
      <c r="H1" s="47"/>
      <c r="K1" s="47"/>
      <c r="L1" s="47"/>
      <c r="M1" s="48" t="s">
        <v>153</v>
      </c>
      <c r="N1" s="48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15" ht="12" customHeight="1">
      <c r="A2" s="1" t="s">
        <v>0</v>
      </c>
      <c r="B2" s="1" t="s">
        <v>1</v>
      </c>
      <c r="C2" s="1" t="s">
        <v>114</v>
      </c>
      <c r="D2" s="5"/>
      <c r="E2" s="1" t="s">
        <v>0</v>
      </c>
      <c r="F2" s="1" t="s">
        <v>1</v>
      </c>
      <c r="G2" s="1" t="s">
        <v>114</v>
      </c>
      <c r="H2" s="6"/>
      <c r="I2" s="35"/>
      <c r="J2" s="36" t="s">
        <v>87</v>
      </c>
      <c r="K2" s="37"/>
      <c r="M2" s="40"/>
      <c r="N2" s="34" t="s">
        <v>152</v>
      </c>
      <c r="O2" s="41"/>
    </row>
    <row r="3" spans="1:15" ht="12" customHeight="1">
      <c r="A3" s="2">
        <v>1</v>
      </c>
      <c r="B3" s="3" t="s">
        <v>2</v>
      </c>
      <c r="C3" s="2">
        <v>63</v>
      </c>
      <c r="D3" s="30"/>
      <c r="E3" s="2">
        <v>42</v>
      </c>
      <c r="F3" s="3" t="s">
        <v>23</v>
      </c>
      <c r="G3" s="2">
        <v>4</v>
      </c>
      <c r="H3" s="31"/>
      <c r="I3" s="2">
        <v>84</v>
      </c>
      <c r="J3" s="3" t="s">
        <v>71</v>
      </c>
      <c r="K3" s="2">
        <v>0</v>
      </c>
      <c r="M3" s="2">
        <v>125</v>
      </c>
      <c r="N3" s="27" t="s">
        <v>107</v>
      </c>
      <c r="O3" s="2">
        <v>0</v>
      </c>
    </row>
    <row r="4" spans="1:15" ht="12" customHeight="1">
      <c r="A4" s="2">
        <v>2</v>
      </c>
      <c r="B4" s="3" t="s">
        <v>4</v>
      </c>
      <c r="C4" s="2">
        <v>0</v>
      </c>
      <c r="D4" s="30"/>
      <c r="E4" s="2">
        <v>43</v>
      </c>
      <c r="F4" s="3" t="s">
        <v>126</v>
      </c>
      <c r="G4" s="2">
        <v>40</v>
      </c>
      <c r="H4" s="31"/>
      <c r="I4" s="2">
        <v>85</v>
      </c>
      <c r="J4" s="9" t="s">
        <v>72</v>
      </c>
      <c r="K4" s="2">
        <v>0</v>
      </c>
      <c r="M4" s="2">
        <v>126</v>
      </c>
      <c r="N4" s="27" t="s">
        <v>115</v>
      </c>
      <c r="O4" s="2">
        <v>0</v>
      </c>
    </row>
    <row r="5" spans="1:15" ht="12" customHeight="1">
      <c r="A5" s="2">
        <v>3</v>
      </c>
      <c r="B5" s="3" t="s">
        <v>6</v>
      </c>
      <c r="C5" s="2">
        <v>0</v>
      </c>
      <c r="D5" s="30"/>
      <c r="E5" s="2">
        <v>44</v>
      </c>
      <c r="F5" s="3" t="s">
        <v>129</v>
      </c>
      <c r="G5" s="2">
        <v>56</v>
      </c>
      <c r="H5" s="31"/>
      <c r="I5" s="2">
        <v>86</v>
      </c>
      <c r="J5" s="3" t="s">
        <v>73</v>
      </c>
      <c r="K5" s="2">
        <v>0</v>
      </c>
      <c r="M5" s="2">
        <v>127</v>
      </c>
      <c r="N5" s="27" t="s">
        <v>110</v>
      </c>
      <c r="O5" s="2">
        <v>0</v>
      </c>
    </row>
    <row r="6" spans="1:15" ht="12" customHeight="1">
      <c r="A6" s="2">
        <v>4</v>
      </c>
      <c r="B6" s="3" t="s">
        <v>12</v>
      </c>
      <c r="C6" s="2">
        <v>1</v>
      </c>
      <c r="D6" s="30"/>
      <c r="E6" s="2">
        <v>45</v>
      </c>
      <c r="F6" s="23" t="s">
        <v>128</v>
      </c>
      <c r="G6" s="2">
        <v>50</v>
      </c>
      <c r="H6" s="31"/>
      <c r="I6" s="2">
        <v>87</v>
      </c>
      <c r="J6" s="3" t="s">
        <v>74</v>
      </c>
      <c r="K6" s="2">
        <v>309</v>
      </c>
      <c r="M6" s="2">
        <v>128</v>
      </c>
      <c r="N6" s="27" t="s">
        <v>111</v>
      </c>
      <c r="O6" s="2">
        <v>0</v>
      </c>
    </row>
    <row r="7" spans="1:15" ht="12" customHeight="1">
      <c r="A7" s="2">
        <v>5</v>
      </c>
      <c r="B7" s="3" t="s">
        <v>14</v>
      </c>
      <c r="C7" s="2">
        <v>0</v>
      </c>
      <c r="D7" s="30"/>
      <c r="E7" s="2">
        <v>46</v>
      </c>
      <c r="F7" s="3" t="s">
        <v>28</v>
      </c>
      <c r="G7" s="2">
        <v>9</v>
      </c>
      <c r="H7" s="31"/>
      <c r="I7" s="2">
        <v>88</v>
      </c>
      <c r="J7" s="3" t="s">
        <v>75</v>
      </c>
      <c r="K7" s="2">
        <v>0</v>
      </c>
      <c r="M7" s="2">
        <v>129</v>
      </c>
      <c r="N7" s="27" t="s">
        <v>136</v>
      </c>
      <c r="O7" s="2">
        <v>0</v>
      </c>
    </row>
    <row r="8" spans="1:15" ht="12" customHeight="1">
      <c r="A8" s="2">
        <v>6</v>
      </c>
      <c r="B8" s="3" t="s">
        <v>123</v>
      </c>
      <c r="C8" s="2">
        <v>2</v>
      </c>
      <c r="D8" s="30"/>
      <c r="E8" s="2">
        <v>47</v>
      </c>
      <c r="F8" s="3" t="s">
        <v>30</v>
      </c>
      <c r="G8" s="2">
        <v>0</v>
      </c>
      <c r="H8" s="31"/>
      <c r="I8" s="2">
        <v>89</v>
      </c>
      <c r="J8" s="3" t="s">
        <v>76</v>
      </c>
      <c r="K8" s="2">
        <v>6</v>
      </c>
      <c r="M8" s="2">
        <v>130</v>
      </c>
      <c r="N8" s="27" t="s">
        <v>112</v>
      </c>
      <c r="O8" s="2">
        <v>0</v>
      </c>
    </row>
    <row r="9" spans="1:15" ht="12" customHeight="1">
      <c r="A9" s="2">
        <v>7</v>
      </c>
      <c r="B9" s="3" t="s">
        <v>17</v>
      </c>
      <c r="C9" s="2">
        <f>7+29</f>
        <v>36</v>
      </c>
      <c r="D9" s="30"/>
      <c r="E9" s="2">
        <v>48</v>
      </c>
      <c r="F9" s="3" t="s">
        <v>31</v>
      </c>
      <c r="G9" s="2">
        <v>4</v>
      </c>
      <c r="H9" s="31"/>
      <c r="I9" s="2">
        <v>90</v>
      </c>
      <c r="J9" s="3" t="s">
        <v>77</v>
      </c>
      <c r="K9" s="2">
        <v>0</v>
      </c>
      <c r="M9" s="2">
        <v>131</v>
      </c>
      <c r="N9" s="27" t="s">
        <v>113</v>
      </c>
      <c r="O9" s="2">
        <v>0</v>
      </c>
    </row>
    <row r="10" spans="1:15" ht="12" customHeight="1">
      <c r="A10" s="2">
        <v>8</v>
      </c>
      <c r="B10" s="3" t="s">
        <v>19</v>
      </c>
      <c r="C10" s="2">
        <v>0</v>
      </c>
      <c r="D10" s="30"/>
      <c r="E10" s="2">
        <v>49</v>
      </c>
      <c r="F10" s="3" t="s">
        <v>33</v>
      </c>
      <c r="G10" s="2">
        <v>8</v>
      </c>
      <c r="H10" s="31"/>
      <c r="I10" s="2">
        <v>91</v>
      </c>
      <c r="J10" s="3" t="s">
        <v>78</v>
      </c>
      <c r="K10" s="2">
        <v>0</v>
      </c>
      <c r="M10" s="2">
        <v>132</v>
      </c>
      <c r="N10" s="3" t="s">
        <v>8</v>
      </c>
      <c r="O10" s="2">
        <v>0</v>
      </c>
    </row>
    <row r="11" spans="1:15" ht="12" customHeight="1">
      <c r="A11" s="2">
        <v>9</v>
      </c>
      <c r="B11" s="3" t="s">
        <v>127</v>
      </c>
      <c r="C11" s="2">
        <f>37+19</f>
        <v>56</v>
      </c>
      <c r="D11" s="30"/>
      <c r="E11" s="2">
        <v>50</v>
      </c>
      <c r="F11" s="3" t="s">
        <v>35</v>
      </c>
      <c r="G11" s="2">
        <v>0</v>
      </c>
      <c r="H11" s="31"/>
      <c r="I11" s="2">
        <v>92</v>
      </c>
      <c r="J11" s="3" t="s">
        <v>79</v>
      </c>
      <c r="K11" s="2">
        <f>285+85</f>
        <v>370</v>
      </c>
      <c r="M11" s="2">
        <v>133</v>
      </c>
      <c r="N11" s="3" t="s">
        <v>10</v>
      </c>
      <c r="O11" s="2">
        <v>0</v>
      </c>
    </row>
    <row r="12" spans="1:15" ht="12" customHeight="1">
      <c r="A12" s="2">
        <v>10</v>
      </c>
      <c r="B12" s="3" t="s">
        <v>22</v>
      </c>
      <c r="C12" s="2">
        <v>0</v>
      </c>
      <c r="D12" s="30"/>
      <c r="E12" s="2">
        <v>51</v>
      </c>
      <c r="F12" s="3" t="s">
        <v>37</v>
      </c>
      <c r="G12" s="2">
        <v>9</v>
      </c>
      <c r="H12" s="31"/>
      <c r="I12" s="2">
        <v>93</v>
      </c>
      <c r="J12" s="3" t="s">
        <v>80</v>
      </c>
      <c r="K12" s="2">
        <v>0</v>
      </c>
      <c r="M12" s="2">
        <v>134</v>
      </c>
      <c r="N12" s="3" t="s">
        <v>18</v>
      </c>
      <c r="O12" s="2">
        <v>0</v>
      </c>
    </row>
    <row r="13" spans="1:15" ht="12" customHeight="1">
      <c r="A13" s="2">
        <v>11</v>
      </c>
      <c r="B13" s="3" t="s">
        <v>24</v>
      </c>
      <c r="C13" s="2">
        <v>0</v>
      </c>
      <c r="D13" s="30"/>
      <c r="E13" s="2">
        <v>52</v>
      </c>
      <c r="F13" s="10" t="s">
        <v>131</v>
      </c>
      <c r="G13" s="2">
        <v>0</v>
      </c>
      <c r="H13" s="31"/>
      <c r="I13" s="2">
        <v>94</v>
      </c>
      <c r="J13" s="9" t="s">
        <v>81</v>
      </c>
      <c r="K13" s="2">
        <v>0</v>
      </c>
      <c r="M13" s="2">
        <v>135</v>
      </c>
      <c r="N13" s="3" t="s">
        <v>26</v>
      </c>
      <c r="O13" s="2">
        <v>0</v>
      </c>
    </row>
    <row r="14" spans="1:15" ht="12" customHeight="1">
      <c r="A14" s="2">
        <v>12</v>
      </c>
      <c r="B14" s="3" t="s">
        <v>25</v>
      </c>
      <c r="C14" s="2">
        <v>0</v>
      </c>
      <c r="D14" s="30"/>
      <c r="E14" s="2">
        <v>53</v>
      </c>
      <c r="F14" s="3" t="s">
        <v>39</v>
      </c>
      <c r="G14" s="2">
        <v>0</v>
      </c>
      <c r="H14" s="31"/>
      <c r="I14" s="2">
        <v>95</v>
      </c>
      <c r="J14" s="3" t="s">
        <v>82</v>
      </c>
      <c r="K14" s="2">
        <v>0</v>
      </c>
      <c r="M14" s="2">
        <v>136</v>
      </c>
      <c r="N14" s="3" t="s">
        <v>53</v>
      </c>
      <c r="O14" s="2">
        <v>0</v>
      </c>
    </row>
    <row r="15" spans="1:15" ht="12" customHeight="1">
      <c r="A15" s="2">
        <v>13</v>
      </c>
      <c r="B15" s="3" t="s">
        <v>124</v>
      </c>
      <c r="C15" s="2">
        <v>44</v>
      </c>
      <c r="D15" s="30"/>
      <c r="E15" s="2">
        <v>54</v>
      </c>
      <c r="F15" s="3" t="s">
        <v>41</v>
      </c>
      <c r="G15" s="2">
        <v>0</v>
      </c>
      <c r="H15" s="31"/>
      <c r="I15" s="2">
        <v>96</v>
      </c>
      <c r="J15" s="10" t="s">
        <v>130</v>
      </c>
      <c r="K15" s="2">
        <v>0</v>
      </c>
      <c r="M15" s="32"/>
      <c r="N15" s="34" t="s">
        <v>151</v>
      </c>
      <c r="O15" s="2"/>
    </row>
    <row r="16" spans="1:15" ht="12" customHeight="1">
      <c r="A16" s="2">
        <v>14</v>
      </c>
      <c r="B16" s="3" t="s">
        <v>27</v>
      </c>
      <c r="C16" s="2">
        <v>29</v>
      </c>
      <c r="D16" s="30"/>
      <c r="E16" s="2">
        <v>55</v>
      </c>
      <c r="F16" s="3" t="s">
        <v>43</v>
      </c>
      <c r="G16" s="2">
        <v>7</v>
      </c>
      <c r="H16" s="31"/>
      <c r="I16" s="2">
        <v>97</v>
      </c>
      <c r="J16" s="3" t="s">
        <v>83</v>
      </c>
      <c r="K16" s="2">
        <v>0</v>
      </c>
      <c r="M16" s="13">
        <v>137</v>
      </c>
      <c r="N16" s="27" t="s">
        <v>88</v>
      </c>
      <c r="O16" s="2">
        <v>0</v>
      </c>
    </row>
    <row r="17" spans="1:15" ht="12" customHeight="1">
      <c r="A17" s="2">
        <v>15</v>
      </c>
      <c r="B17" s="3" t="s">
        <v>29</v>
      </c>
      <c r="C17" s="2">
        <v>0</v>
      </c>
      <c r="D17" s="30"/>
      <c r="E17" s="2">
        <v>56</v>
      </c>
      <c r="F17" s="3" t="s">
        <v>45</v>
      </c>
      <c r="G17" s="2">
        <v>15</v>
      </c>
      <c r="H17" s="31"/>
      <c r="I17" s="2">
        <v>98</v>
      </c>
      <c r="J17" s="3" t="s">
        <v>84</v>
      </c>
      <c r="K17" s="2">
        <v>0</v>
      </c>
      <c r="M17" s="13">
        <v>138</v>
      </c>
      <c r="N17" s="27" t="s">
        <v>89</v>
      </c>
      <c r="O17" s="2">
        <v>0</v>
      </c>
    </row>
    <row r="18" spans="1:15" ht="12" customHeight="1">
      <c r="A18" s="2">
        <v>16</v>
      </c>
      <c r="B18" s="3" t="s">
        <v>125</v>
      </c>
      <c r="C18" s="2">
        <v>8</v>
      </c>
      <c r="D18" s="30"/>
      <c r="E18" s="2">
        <v>57</v>
      </c>
      <c r="F18" s="3" t="s">
        <v>70</v>
      </c>
      <c r="G18" s="2">
        <v>0</v>
      </c>
      <c r="H18" s="31"/>
      <c r="I18" s="2">
        <v>99</v>
      </c>
      <c r="J18" s="3" t="s">
        <v>85</v>
      </c>
      <c r="K18" s="2">
        <v>0</v>
      </c>
      <c r="M18" s="13">
        <v>139</v>
      </c>
      <c r="N18" s="27" t="s">
        <v>90</v>
      </c>
      <c r="O18" s="2">
        <v>0</v>
      </c>
    </row>
    <row r="19" spans="1:15" ht="12" customHeight="1">
      <c r="A19" s="2">
        <v>17</v>
      </c>
      <c r="B19" s="3" t="s">
        <v>32</v>
      </c>
      <c r="C19" s="2">
        <v>0</v>
      </c>
      <c r="D19" s="30"/>
      <c r="E19" s="2">
        <v>58</v>
      </c>
      <c r="F19" s="3" t="s">
        <v>54</v>
      </c>
      <c r="G19" s="2">
        <v>16</v>
      </c>
      <c r="H19" s="31"/>
      <c r="I19" s="2">
        <v>100</v>
      </c>
      <c r="J19" s="9" t="s">
        <v>86</v>
      </c>
      <c r="K19" s="2">
        <v>0</v>
      </c>
      <c r="M19" s="13">
        <v>140</v>
      </c>
      <c r="N19" s="27" t="s">
        <v>91</v>
      </c>
      <c r="O19" s="2">
        <v>0</v>
      </c>
    </row>
    <row r="20" spans="1:15" ht="12" customHeight="1">
      <c r="A20" s="2">
        <v>18</v>
      </c>
      <c r="B20" s="3" t="s">
        <v>34</v>
      </c>
      <c r="C20" s="2">
        <v>28</v>
      </c>
      <c r="D20" s="30"/>
      <c r="E20" s="2">
        <v>59</v>
      </c>
      <c r="F20" s="3" t="s">
        <v>56</v>
      </c>
      <c r="G20" s="2">
        <v>19</v>
      </c>
      <c r="H20" s="31"/>
      <c r="I20" s="2">
        <v>101</v>
      </c>
      <c r="J20" s="3" t="s">
        <v>13</v>
      </c>
      <c r="K20" s="2">
        <v>150</v>
      </c>
      <c r="M20" s="2">
        <v>141</v>
      </c>
      <c r="N20" s="27" t="s">
        <v>92</v>
      </c>
      <c r="O20" s="2">
        <v>0</v>
      </c>
    </row>
    <row r="21" spans="1:15" ht="12" customHeight="1">
      <c r="A21" s="2">
        <v>19</v>
      </c>
      <c r="B21" s="3" t="s">
        <v>36</v>
      </c>
      <c r="C21" s="2">
        <v>0</v>
      </c>
      <c r="D21" s="30"/>
      <c r="E21" s="2">
        <v>60</v>
      </c>
      <c r="F21" s="3" t="s">
        <v>60</v>
      </c>
      <c r="G21" s="2">
        <v>0</v>
      </c>
      <c r="H21" s="31"/>
      <c r="I21" s="32"/>
      <c r="J21" s="34" t="s">
        <v>150</v>
      </c>
      <c r="K21" s="2"/>
      <c r="M21" s="2">
        <v>142</v>
      </c>
      <c r="N21" s="27" t="s">
        <v>93</v>
      </c>
      <c r="O21" s="2">
        <v>0</v>
      </c>
    </row>
    <row r="22" spans="1:15" ht="12" customHeight="1">
      <c r="A22" s="2">
        <v>20</v>
      </c>
      <c r="B22" s="3" t="s">
        <v>38</v>
      </c>
      <c r="C22" s="2">
        <v>0</v>
      </c>
      <c r="D22" s="30"/>
      <c r="E22" s="2">
        <v>61</v>
      </c>
      <c r="F22" s="3" t="s">
        <v>61</v>
      </c>
      <c r="G22" s="2">
        <v>0</v>
      </c>
      <c r="H22" s="31"/>
      <c r="I22" s="2">
        <v>102</v>
      </c>
      <c r="J22" s="9" t="s">
        <v>99</v>
      </c>
      <c r="K22" s="2">
        <v>0</v>
      </c>
      <c r="M22" s="7">
        <v>143</v>
      </c>
      <c r="N22" s="27" t="s">
        <v>94</v>
      </c>
      <c r="O22" s="2">
        <v>0</v>
      </c>
    </row>
    <row r="23" spans="1:15" ht="12" customHeight="1">
      <c r="A23" s="2">
        <v>21</v>
      </c>
      <c r="B23" s="3" t="s">
        <v>40</v>
      </c>
      <c r="C23" s="2">
        <v>9</v>
      </c>
      <c r="D23" s="30"/>
      <c r="E23" s="2">
        <v>62</v>
      </c>
      <c r="F23" s="3" t="s">
        <v>63</v>
      </c>
      <c r="G23" s="2">
        <v>0</v>
      </c>
      <c r="H23" s="31"/>
      <c r="I23" s="2">
        <v>103</v>
      </c>
      <c r="J23" s="9" t="s">
        <v>100</v>
      </c>
      <c r="K23" s="2">
        <v>0</v>
      </c>
      <c r="M23" s="13">
        <v>144</v>
      </c>
      <c r="N23" s="27" t="s">
        <v>118</v>
      </c>
      <c r="O23" s="2">
        <v>0</v>
      </c>
    </row>
    <row r="24" spans="1:15" ht="12" customHeight="1">
      <c r="A24" s="2">
        <v>22</v>
      </c>
      <c r="B24" s="3" t="s">
        <v>42</v>
      </c>
      <c r="C24" s="2">
        <v>0</v>
      </c>
      <c r="D24" s="30"/>
      <c r="E24" s="2">
        <v>63</v>
      </c>
      <c r="F24" s="3" t="s">
        <v>139</v>
      </c>
      <c r="G24" s="2">
        <v>0</v>
      </c>
      <c r="H24" s="31"/>
      <c r="I24" s="2">
        <v>104</v>
      </c>
      <c r="J24" s="9" t="s">
        <v>101</v>
      </c>
      <c r="K24" s="2">
        <v>0</v>
      </c>
      <c r="M24" s="13">
        <v>145</v>
      </c>
      <c r="N24" s="27" t="s">
        <v>117</v>
      </c>
      <c r="O24" s="2">
        <v>0</v>
      </c>
    </row>
    <row r="25" spans="1:15" ht="12" customHeight="1">
      <c r="A25" s="2">
        <v>23</v>
      </c>
      <c r="B25" s="3" t="s">
        <v>44</v>
      </c>
      <c r="C25" s="2">
        <v>0</v>
      </c>
      <c r="D25" s="30"/>
      <c r="E25" s="2">
        <v>64</v>
      </c>
      <c r="F25" s="3" t="s">
        <v>66</v>
      </c>
      <c r="G25" s="2">
        <v>29</v>
      </c>
      <c r="H25" s="31"/>
      <c r="I25" s="2">
        <v>105</v>
      </c>
      <c r="J25" s="9" t="s">
        <v>102</v>
      </c>
      <c r="K25" s="2">
        <v>0</v>
      </c>
      <c r="M25" s="13">
        <v>146</v>
      </c>
      <c r="N25" s="27" t="s">
        <v>95</v>
      </c>
      <c r="O25" s="2">
        <v>0</v>
      </c>
    </row>
    <row r="26" spans="1:15" ht="12" customHeight="1">
      <c r="A26" s="2">
        <v>24</v>
      </c>
      <c r="B26" s="3" t="s">
        <v>46</v>
      </c>
      <c r="C26" s="2">
        <v>25</v>
      </c>
      <c r="D26" s="30"/>
      <c r="E26" s="2">
        <v>65</v>
      </c>
      <c r="F26" s="3" t="s">
        <v>69</v>
      </c>
      <c r="G26" s="2">
        <v>0</v>
      </c>
      <c r="H26" s="31"/>
      <c r="I26" s="2">
        <v>106</v>
      </c>
      <c r="J26" s="9" t="s">
        <v>108</v>
      </c>
      <c r="K26" s="2">
        <v>0</v>
      </c>
      <c r="M26" s="13">
        <v>147</v>
      </c>
      <c r="N26" s="27" t="s">
        <v>96</v>
      </c>
      <c r="O26" s="2">
        <v>24</v>
      </c>
    </row>
    <row r="27" spans="1:15" ht="12" customHeight="1">
      <c r="A27" s="2">
        <v>25</v>
      </c>
      <c r="B27" s="3" t="s">
        <v>48</v>
      </c>
      <c r="C27" s="2">
        <v>0</v>
      </c>
      <c r="D27" s="30"/>
      <c r="E27" s="2">
        <v>66</v>
      </c>
      <c r="F27" s="3" t="s">
        <v>106</v>
      </c>
      <c r="G27" s="2">
        <v>0</v>
      </c>
      <c r="H27" s="31"/>
      <c r="I27" s="2">
        <v>107</v>
      </c>
      <c r="J27" s="9" t="s">
        <v>109</v>
      </c>
      <c r="K27" s="2">
        <v>0</v>
      </c>
      <c r="M27" s="13">
        <v>148</v>
      </c>
      <c r="N27" s="27" t="s">
        <v>116</v>
      </c>
      <c r="O27" s="2">
        <v>0</v>
      </c>
    </row>
    <row r="28" spans="1:15" ht="12" customHeight="1">
      <c r="A28" s="2">
        <v>26</v>
      </c>
      <c r="B28" s="3" t="s">
        <v>50</v>
      </c>
      <c r="C28" s="2">
        <v>0</v>
      </c>
      <c r="D28" s="30"/>
      <c r="E28" s="2">
        <v>67</v>
      </c>
      <c r="F28" s="3" t="s">
        <v>21</v>
      </c>
      <c r="G28" s="2">
        <v>0</v>
      </c>
      <c r="H28" s="31"/>
      <c r="I28" s="2">
        <v>108</v>
      </c>
      <c r="J28" s="9" t="s">
        <v>98</v>
      </c>
      <c r="K28" s="2">
        <v>0</v>
      </c>
      <c r="M28" s="12">
        <v>149</v>
      </c>
      <c r="N28" s="3" t="s">
        <v>64</v>
      </c>
      <c r="O28" s="2">
        <v>0</v>
      </c>
    </row>
    <row r="29" spans="1:15" ht="12" customHeight="1">
      <c r="A29" s="2">
        <v>27</v>
      </c>
      <c r="B29" s="3" t="s">
        <v>52</v>
      </c>
      <c r="C29" s="2">
        <v>0</v>
      </c>
      <c r="D29" s="30"/>
      <c r="E29" s="2">
        <v>68</v>
      </c>
      <c r="F29" s="3" t="s">
        <v>55</v>
      </c>
      <c r="G29" s="2">
        <v>13</v>
      </c>
      <c r="H29" s="31"/>
      <c r="I29" s="2">
        <v>109</v>
      </c>
      <c r="J29" s="9" t="s">
        <v>103</v>
      </c>
      <c r="K29" s="2">
        <v>0</v>
      </c>
      <c r="M29" s="2">
        <v>150</v>
      </c>
      <c r="N29" s="27" t="s">
        <v>97</v>
      </c>
      <c r="O29" s="2">
        <v>0</v>
      </c>
    </row>
    <row r="30" spans="1:15" ht="12" customHeight="1">
      <c r="A30" s="2">
        <v>28</v>
      </c>
      <c r="B30" s="3" t="s">
        <v>67</v>
      </c>
      <c r="C30" s="2">
        <v>0</v>
      </c>
      <c r="D30" s="30"/>
      <c r="E30" s="2">
        <v>69</v>
      </c>
      <c r="F30" s="3" t="s">
        <v>57</v>
      </c>
      <c r="G30" s="2">
        <v>12</v>
      </c>
      <c r="H30" s="31"/>
      <c r="I30" s="2">
        <v>110</v>
      </c>
      <c r="J30" s="9" t="s">
        <v>104</v>
      </c>
      <c r="K30" s="2">
        <v>0</v>
      </c>
      <c r="M30" s="2">
        <v>151</v>
      </c>
      <c r="N30" s="27" t="s">
        <v>137</v>
      </c>
      <c r="O30" s="2">
        <v>0</v>
      </c>
    </row>
    <row r="31" spans="1:15" ht="12" customHeight="1">
      <c r="A31" s="2">
        <v>29</v>
      </c>
      <c r="B31" s="3" t="s">
        <v>68</v>
      </c>
      <c r="C31" s="2">
        <v>7</v>
      </c>
      <c r="D31" s="30"/>
      <c r="E31" s="2">
        <v>70</v>
      </c>
      <c r="F31" s="10" t="s">
        <v>119</v>
      </c>
      <c r="G31" s="2">
        <v>0</v>
      </c>
      <c r="H31" s="31"/>
      <c r="I31" s="2">
        <v>111</v>
      </c>
      <c r="J31" s="3" t="s">
        <v>120</v>
      </c>
      <c r="K31" s="2">
        <v>0</v>
      </c>
      <c r="M31" s="16"/>
      <c r="N31" s="38"/>
      <c r="O31" s="2">
        <f>SUM(O3:O30)</f>
        <v>24</v>
      </c>
    </row>
    <row r="32" spans="1:15" ht="12" customHeight="1" thickBot="1">
      <c r="A32" s="2">
        <v>30</v>
      </c>
      <c r="B32" s="3" t="s">
        <v>58</v>
      </c>
      <c r="C32" s="2">
        <v>1</v>
      </c>
      <c r="D32" s="30"/>
      <c r="E32" s="2">
        <v>71</v>
      </c>
      <c r="F32" s="27" t="s">
        <v>132</v>
      </c>
      <c r="G32" s="2">
        <v>0</v>
      </c>
      <c r="H32" s="31"/>
      <c r="I32" s="2">
        <v>112</v>
      </c>
      <c r="J32" s="9" t="s">
        <v>121</v>
      </c>
      <c r="K32" s="2">
        <v>0</v>
      </c>
      <c r="M32" s="18"/>
      <c r="N32" s="39" t="s">
        <v>138</v>
      </c>
      <c r="O32" s="18"/>
    </row>
    <row r="33" spans="1:15" ht="12" customHeight="1" thickBot="1">
      <c r="A33" s="2">
        <v>31</v>
      </c>
      <c r="B33" s="3" t="s">
        <v>59</v>
      </c>
      <c r="C33" s="2">
        <v>7</v>
      </c>
      <c r="D33" s="30"/>
      <c r="E33" s="2">
        <v>72</v>
      </c>
      <c r="F33" s="27" t="s">
        <v>145</v>
      </c>
      <c r="G33" s="2">
        <v>0</v>
      </c>
      <c r="H33" s="31"/>
      <c r="I33" s="2">
        <v>113</v>
      </c>
      <c r="J33" s="33" t="s">
        <v>122</v>
      </c>
      <c r="K33" s="2">
        <v>0</v>
      </c>
      <c r="N33" s="49" t="s">
        <v>154</v>
      </c>
      <c r="O33" s="50">
        <f>SUM(O31,K45,G45,C45)</f>
        <v>1544</v>
      </c>
    </row>
    <row r="34" spans="1:15" ht="12" customHeight="1">
      <c r="A34" s="2">
        <v>32</v>
      </c>
      <c r="B34" s="3" t="s">
        <v>3</v>
      </c>
      <c r="C34" s="2">
        <v>0</v>
      </c>
      <c r="D34" s="30"/>
      <c r="E34" s="2">
        <v>73</v>
      </c>
      <c r="F34" s="27" t="s">
        <v>133</v>
      </c>
      <c r="G34" s="2">
        <v>0</v>
      </c>
      <c r="H34" s="31"/>
      <c r="I34" s="2">
        <v>114</v>
      </c>
      <c r="J34" s="9" t="s">
        <v>105</v>
      </c>
      <c r="K34" s="2">
        <v>0</v>
      </c>
      <c r="N34" s="49"/>
      <c r="O34" s="18"/>
    </row>
    <row r="35" spans="1:15" ht="12" customHeight="1">
      <c r="A35" s="2">
        <v>33</v>
      </c>
      <c r="B35" s="3" t="s">
        <v>5</v>
      </c>
      <c r="C35" s="2">
        <v>0</v>
      </c>
      <c r="D35" s="30"/>
      <c r="E35" s="2">
        <v>74</v>
      </c>
      <c r="F35" s="27" t="s">
        <v>133</v>
      </c>
      <c r="G35" s="2">
        <v>0</v>
      </c>
      <c r="H35" s="31"/>
      <c r="I35" s="2">
        <v>115</v>
      </c>
      <c r="J35" s="3" t="s">
        <v>47</v>
      </c>
      <c r="K35" s="2">
        <v>45</v>
      </c>
      <c r="O35" s="18"/>
    </row>
    <row r="36" spans="1:15" ht="12" customHeight="1">
      <c r="A36" s="2">
        <v>34</v>
      </c>
      <c r="B36" s="3" t="s">
        <v>7</v>
      </c>
      <c r="C36" s="2">
        <v>0</v>
      </c>
      <c r="D36" s="30"/>
      <c r="E36" s="2">
        <v>75</v>
      </c>
      <c r="F36" s="27" t="s">
        <v>133</v>
      </c>
      <c r="G36" s="2">
        <v>0</v>
      </c>
      <c r="H36" s="31"/>
      <c r="I36" s="2">
        <v>116</v>
      </c>
      <c r="J36" s="3" t="s">
        <v>49</v>
      </c>
      <c r="K36" s="2">
        <v>7</v>
      </c>
      <c r="O36" s="18"/>
    </row>
    <row r="37" spans="1:15" ht="12" customHeight="1">
      <c r="A37" s="2">
        <v>35</v>
      </c>
      <c r="B37" s="3" t="s">
        <v>9</v>
      </c>
      <c r="C37" s="2">
        <v>0</v>
      </c>
      <c r="D37" s="30"/>
      <c r="E37" s="2">
        <v>76</v>
      </c>
      <c r="F37" s="27" t="s">
        <v>133</v>
      </c>
      <c r="G37" s="2">
        <v>0</v>
      </c>
      <c r="H37" s="31"/>
      <c r="I37" s="2">
        <v>117</v>
      </c>
      <c r="J37" s="3" t="s">
        <v>51</v>
      </c>
      <c r="K37" s="2">
        <v>7</v>
      </c>
      <c r="O37" s="18"/>
    </row>
    <row r="38" spans="1:15" ht="12" customHeight="1">
      <c r="A38" s="2">
        <v>36</v>
      </c>
      <c r="B38" s="3" t="s">
        <v>11</v>
      </c>
      <c r="C38" s="2">
        <v>0</v>
      </c>
      <c r="D38" s="30"/>
      <c r="E38" s="2">
        <v>77</v>
      </c>
      <c r="F38" s="27" t="s">
        <v>133</v>
      </c>
      <c r="G38" s="2">
        <v>0</v>
      </c>
      <c r="H38" s="31"/>
      <c r="I38" s="2">
        <v>118</v>
      </c>
      <c r="J38" s="3" t="s">
        <v>135</v>
      </c>
      <c r="K38" s="2">
        <v>0</v>
      </c>
      <c r="M38" s="18"/>
      <c r="O38" s="18"/>
    </row>
    <row r="39" spans="1:15" ht="12" customHeight="1">
      <c r="A39" s="2">
        <v>37</v>
      </c>
      <c r="B39" s="3" t="s">
        <v>65</v>
      </c>
      <c r="C39" s="2">
        <v>8</v>
      </c>
      <c r="D39" s="30"/>
      <c r="E39" s="2">
        <v>78</v>
      </c>
      <c r="F39" s="27" t="s">
        <v>133</v>
      </c>
      <c r="G39" s="2">
        <v>0</v>
      </c>
      <c r="H39" s="31"/>
      <c r="I39" s="2">
        <v>119</v>
      </c>
      <c r="J39" s="27" t="s">
        <v>134</v>
      </c>
      <c r="K39" s="2">
        <v>0</v>
      </c>
      <c r="M39" s="4"/>
      <c r="O39" s="18"/>
    </row>
    <row r="40" spans="1:15" ht="12" customHeight="1">
      <c r="A40" s="2">
        <v>38</v>
      </c>
      <c r="B40" s="3" t="s">
        <v>15</v>
      </c>
      <c r="C40" s="2">
        <v>0</v>
      </c>
      <c r="D40" s="30"/>
      <c r="E40" s="2">
        <v>79</v>
      </c>
      <c r="F40" s="27" t="s">
        <v>133</v>
      </c>
      <c r="G40" s="2">
        <v>0</v>
      </c>
      <c r="H40" s="31"/>
      <c r="I40" s="2">
        <v>120</v>
      </c>
      <c r="J40" s="42" t="s">
        <v>140</v>
      </c>
      <c r="K40" s="2">
        <v>0</v>
      </c>
      <c r="M40" s="4"/>
      <c r="N40" s="4" t="s">
        <v>147</v>
      </c>
      <c r="O40" s="18"/>
    </row>
    <row r="41" spans="1:15" ht="12" customHeight="1">
      <c r="A41" s="2">
        <v>39</v>
      </c>
      <c r="B41" s="3" t="s">
        <v>16</v>
      </c>
      <c r="C41" s="2">
        <v>0</v>
      </c>
      <c r="D41" s="30"/>
      <c r="E41" s="2">
        <v>80</v>
      </c>
      <c r="F41" s="27" t="s">
        <v>133</v>
      </c>
      <c r="G41" s="2">
        <v>0</v>
      </c>
      <c r="H41" s="31"/>
      <c r="I41" s="2">
        <v>121</v>
      </c>
      <c r="J41" s="42" t="s">
        <v>141</v>
      </c>
      <c r="K41" s="2">
        <v>0</v>
      </c>
      <c r="M41" s="4"/>
      <c r="N41" s="4" t="s">
        <v>148</v>
      </c>
      <c r="O41" s="18"/>
    </row>
    <row r="42" spans="1:15" ht="12" customHeight="1">
      <c r="A42" s="2">
        <v>40</v>
      </c>
      <c r="B42" s="3" t="s">
        <v>62</v>
      </c>
      <c r="C42" s="2">
        <v>11</v>
      </c>
      <c r="D42" s="30"/>
      <c r="E42" s="2">
        <v>81</v>
      </c>
      <c r="F42" s="27" t="s">
        <v>133</v>
      </c>
      <c r="G42" s="2">
        <v>0</v>
      </c>
      <c r="H42" s="31"/>
      <c r="I42" s="2">
        <v>122</v>
      </c>
      <c r="J42" s="3" t="s">
        <v>143</v>
      </c>
      <c r="K42" s="2">
        <v>0</v>
      </c>
      <c r="M42" s="4"/>
      <c r="N42" s="4"/>
      <c r="O42" s="18"/>
    </row>
    <row r="43" spans="1:15" ht="12" customHeight="1">
      <c r="A43" s="2">
        <v>41</v>
      </c>
      <c r="B43" s="3" t="s">
        <v>20</v>
      </c>
      <c r="C43" s="2">
        <v>0</v>
      </c>
      <c r="D43" s="30"/>
      <c r="E43" s="2">
        <v>82</v>
      </c>
      <c r="F43" s="27" t="s">
        <v>133</v>
      </c>
      <c r="G43" s="8">
        <v>0</v>
      </c>
      <c r="H43" s="31"/>
      <c r="I43" s="2">
        <v>123</v>
      </c>
      <c r="J43" s="3" t="s">
        <v>144</v>
      </c>
      <c r="K43" s="2">
        <v>0</v>
      </c>
      <c r="M43" s="4"/>
      <c r="N43" s="4" t="s">
        <v>147</v>
      </c>
      <c r="O43" s="24"/>
    </row>
    <row r="44" spans="1:15" ht="12" customHeight="1">
      <c r="A44" s="2"/>
      <c r="B44" s="27"/>
      <c r="C44" s="2"/>
      <c r="D44" s="30"/>
      <c r="E44" s="2">
        <v>83</v>
      </c>
      <c r="F44" s="27" t="s">
        <v>133</v>
      </c>
      <c r="G44" s="2">
        <v>0</v>
      </c>
      <c r="H44" s="31"/>
      <c r="I44" s="2">
        <v>124</v>
      </c>
      <c r="J44" s="33" t="s">
        <v>142</v>
      </c>
      <c r="K44" s="7">
        <v>0</v>
      </c>
      <c r="M44" s="4"/>
      <c r="N44" s="4" t="s">
        <v>146</v>
      </c>
      <c r="O44" s="18"/>
    </row>
    <row r="45" spans="3:11" ht="12" customHeight="1">
      <c r="C45" s="21">
        <f>SUM(C3:C44)</f>
        <v>335</v>
      </c>
      <c r="D45" s="16"/>
      <c r="E45" s="16"/>
      <c r="F45" s="17"/>
      <c r="G45" s="16">
        <f>SUM(G3:G44)</f>
        <v>291</v>
      </c>
      <c r="H45" s="29"/>
      <c r="I45" s="18"/>
      <c r="K45" s="18">
        <f>SUM(K3:K44)</f>
        <v>894</v>
      </c>
    </row>
    <row r="46" spans="2:11" ht="12" customHeight="1">
      <c r="B46" s="28"/>
      <c r="C46" s="21"/>
      <c r="D46" s="18"/>
      <c r="E46" s="18"/>
      <c r="F46" s="19"/>
      <c r="G46" s="18"/>
      <c r="H46" s="21"/>
      <c r="I46" s="18"/>
      <c r="K46" s="18"/>
    </row>
    <row r="47" spans="2:11" ht="12" customHeight="1">
      <c r="B47" s="28"/>
      <c r="C47" s="21"/>
      <c r="D47" s="21"/>
      <c r="E47" s="18"/>
      <c r="F47" s="20"/>
      <c r="G47" s="21"/>
      <c r="H47" s="21"/>
      <c r="I47" s="18"/>
      <c r="K47" s="21"/>
    </row>
    <row r="48" spans="2:11" ht="12" customHeight="1">
      <c r="B48" s="28"/>
      <c r="C48" s="21"/>
      <c r="D48" s="21"/>
      <c r="E48" s="22"/>
      <c r="F48" s="19"/>
      <c r="G48" s="18"/>
      <c r="H48" s="21"/>
      <c r="I48" s="22"/>
      <c r="K48" s="18"/>
    </row>
    <row r="49" spans="2:11" ht="12" customHeight="1">
      <c r="B49" s="28"/>
      <c r="C49" s="21"/>
      <c r="D49" s="21"/>
      <c r="E49" s="11"/>
      <c r="F49" s="23"/>
      <c r="G49" s="24"/>
      <c r="H49" s="21"/>
      <c r="I49" s="11"/>
      <c r="K49" s="24"/>
    </row>
    <row r="50" spans="2:11" ht="12" customHeight="1">
      <c r="B50" s="28"/>
      <c r="C50" s="21"/>
      <c r="D50" s="21"/>
      <c r="E50" s="11"/>
      <c r="F50" s="19"/>
      <c r="G50" s="18"/>
      <c r="H50" s="21"/>
      <c r="I50" s="11"/>
      <c r="K50" s="18"/>
    </row>
    <row r="51" spans="2:11" ht="12" customHeight="1">
      <c r="B51" s="28"/>
      <c r="C51" s="21"/>
      <c r="D51" s="21"/>
      <c r="E51" s="11"/>
      <c r="F51" s="19"/>
      <c r="G51" s="18"/>
      <c r="H51" s="4"/>
      <c r="I51" s="11"/>
      <c r="K51" s="18"/>
    </row>
    <row r="52" spans="2:11" ht="12" customHeight="1">
      <c r="B52" s="28"/>
      <c r="C52" s="21"/>
      <c r="D52" s="21"/>
      <c r="E52" s="11"/>
      <c r="F52" s="19"/>
      <c r="G52" s="18"/>
      <c r="H52" s="4"/>
      <c r="I52" s="11"/>
      <c r="K52" s="18"/>
    </row>
    <row r="53" spans="3:11" ht="12" customHeight="1">
      <c r="C53" s="4"/>
      <c r="D53" s="4"/>
      <c r="E53" s="11"/>
      <c r="F53" s="20"/>
      <c r="G53" s="21"/>
      <c r="H53" s="4"/>
      <c r="I53" s="11"/>
      <c r="J53" s="20"/>
      <c r="K53" s="21"/>
    </row>
    <row r="54" spans="3:11" ht="12" customHeight="1">
      <c r="C54" s="4"/>
      <c r="D54" s="4"/>
      <c r="E54" s="11"/>
      <c r="F54" s="25"/>
      <c r="G54" s="26"/>
      <c r="H54" s="4"/>
      <c r="I54" s="11"/>
      <c r="J54" s="25"/>
      <c r="K54" s="26"/>
    </row>
    <row r="55" spans="4:8" ht="12.75">
      <c r="D55" s="4"/>
      <c r="E55" s="11"/>
      <c r="H55" s="4"/>
    </row>
    <row r="56" spans="4:8" ht="12.75">
      <c r="D56" s="4"/>
      <c r="F56" s="15"/>
      <c r="H56" s="4"/>
    </row>
    <row r="57" spans="4:8" ht="12.75">
      <c r="D57" s="4"/>
      <c r="F57" s="14"/>
      <c r="H57" s="4"/>
    </row>
    <row r="58" spans="4:8" ht="12.75">
      <c r="D58" s="4"/>
      <c r="F58" s="14"/>
      <c r="H58" s="4"/>
    </row>
    <row r="59" spans="4:8" ht="12.75">
      <c r="D59" s="4"/>
      <c r="F59" s="14"/>
      <c r="H59" s="4"/>
    </row>
    <row r="60" spans="4:8" ht="12.75">
      <c r="D60" s="4"/>
      <c r="F60" s="14"/>
      <c r="H60" s="4"/>
    </row>
    <row r="61" spans="4:8" ht="12.75">
      <c r="D61" s="4"/>
      <c r="F61" s="14"/>
      <c r="H61" s="4"/>
    </row>
    <row r="62" spans="4:8" ht="12.75">
      <c r="D62" s="4"/>
      <c r="F62" s="14"/>
      <c r="H62" s="4"/>
    </row>
    <row r="63" spans="4:8" ht="12.75">
      <c r="D63" s="4"/>
      <c r="F63" s="14"/>
      <c r="H63" s="4"/>
    </row>
    <row r="64" spans="4:6" ht="12.75">
      <c r="D64" s="4"/>
      <c r="F64" s="14"/>
    </row>
    <row r="65" spans="4:6" ht="12.75">
      <c r="D65" s="4"/>
      <c r="F65" s="14"/>
    </row>
    <row r="66" spans="4:6" ht="12.75">
      <c r="D66" s="4"/>
      <c r="F66" s="14"/>
    </row>
    <row r="67" spans="4:6" ht="12.75">
      <c r="D67" s="4"/>
      <c r="F67" s="14"/>
    </row>
    <row r="68" spans="4:6" ht="12.75">
      <c r="D68" s="4"/>
      <c r="F68" s="14"/>
    </row>
    <row r="69" spans="4:6" ht="12.75">
      <c r="D69" s="4"/>
      <c r="F69" s="14"/>
    </row>
    <row r="70" spans="2:4" ht="12.75">
      <c r="B70" s="14"/>
      <c r="D70" s="4"/>
    </row>
    <row r="71" spans="2:4" ht="12.75">
      <c r="B71" s="14"/>
      <c r="D71" s="4"/>
    </row>
    <row r="72" spans="2:4" ht="12.75">
      <c r="B72" s="14"/>
      <c r="D72" s="4"/>
    </row>
    <row r="73" spans="2:6" ht="12.75">
      <c r="B73" s="14"/>
      <c r="D73" s="4"/>
      <c r="F73" s="15"/>
    </row>
    <row r="74" spans="2:6" ht="12.75">
      <c r="B74" s="14"/>
      <c r="D74" s="4"/>
      <c r="F74" s="14"/>
    </row>
    <row r="75" spans="2:6" ht="12.75">
      <c r="B75" s="14"/>
      <c r="D75" s="4"/>
      <c r="F75" s="14"/>
    </row>
    <row r="76" spans="2:6" ht="12.75">
      <c r="B76" s="14"/>
      <c r="D76" s="4"/>
      <c r="F76" s="14"/>
    </row>
    <row r="77" spans="2:6" ht="12.75">
      <c r="B77" s="14"/>
      <c r="D77" s="4"/>
      <c r="F77" s="14"/>
    </row>
    <row r="78" spans="2:6" ht="12.75">
      <c r="B78" s="14"/>
      <c r="D78" s="4"/>
      <c r="F78" s="14"/>
    </row>
    <row r="79" spans="2:6" ht="12.75">
      <c r="B79" s="14"/>
      <c r="D79" s="4"/>
      <c r="F79" s="14"/>
    </row>
    <row r="80" spans="2:6" ht="12.75">
      <c r="B80" s="14"/>
      <c r="D80" s="4"/>
      <c r="F80" s="14"/>
    </row>
    <row r="81" spans="2:6" ht="12.75">
      <c r="B81" s="14"/>
      <c r="D81" s="4"/>
      <c r="F81" s="14"/>
    </row>
    <row r="82" spans="2:6" ht="12.75">
      <c r="B82" s="14"/>
      <c r="D82" s="4"/>
      <c r="F82" s="14"/>
    </row>
    <row r="83" spans="2:4" ht="12.75">
      <c r="B83" s="14"/>
      <c r="D83" s="4"/>
    </row>
    <row r="84" spans="2:4" ht="12.75">
      <c r="B84" s="14"/>
      <c r="D84" s="4"/>
    </row>
    <row r="85" spans="2:4" ht="12.75">
      <c r="B85" s="14"/>
      <c r="D85" s="4"/>
    </row>
    <row r="86" spans="2:4" ht="12.75">
      <c r="B86" s="14"/>
      <c r="D86" s="4"/>
    </row>
    <row r="87" spans="2:4" ht="12.75">
      <c r="B87" s="14"/>
      <c r="D87" s="4"/>
    </row>
    <row r="88" spans="2:4" ht="12.75">
      <c r="B88" s="14"/>
      <c r="D88" s="4"/>
    </row>
    <row r="89" spans="2:4" ht="12.75">
      <c r="B89" s="14"/>
      <c r="D89" s="4"/>
    </row>
    <row r="90" spans="2:4" ht="12.75">
      <c r="B90" s="14"/>
      <c r="D90" s="4"/>
    </row>
    <row r="91" spans="2:4" ht="12.75">
      <c r="B91" s="14"/>
      <c r="D91" s="4"/>
    </row>
    <row r="92" spans="2:4" ht="12.75">
      <c r="B92" s="14"/>
      <c r="D92" s="4"/>
    </row>
    <row r="93" spans="2:4" ht="12.75">
      <c r="B93" s="14"/>
      <c r="D93" s="4"/>
    </row>
    <row r="94" spans="2:4" ht="12.75">
      <c r="B94" s="14"/>
      <c r="D94" s="4"/>
    </row>
    <row r="95" spans="2:4" ht="12.75">
      <c r="B95" s="14"/>
      <c r="D95" s="4"/>
    </row>
    <row r="96" spans="2:4" ht="12.75">
      <c r="B96" s="14"/>
      <c r="D96" s="4"/>
    </row>
    <row r="97" spans="2:4" ht="12.75">
      <c r="B97" s="14"/>
      <c r="D97" s="4"/>
    </row>
    <row r="98" spans="2:4" ht="12.75">
      <c r="B98" s="14"/>
      <c r="D98" s="4"/>
    </row>
    <row r="99" spans="2:4" ht="12.75">
      <c r="B99" s="14"/>
      <c r="D99" s="4"/>
    </row>
    <row r="100" spans="2:4" ht="12.75">
      <c r="B100" s="14"/>
      <c r="D100" s="4"/>
    </row>
    <row r="101" spans="2:4" ht="12.75">
      <c r="B101" s="14"/>
      <c r="D101" s="4"/>
    </row>
    <row r="102" spans="2:4" ht="12.75">
      <c r="B102" s="14"/>
      <c r="D102" s="4"/>
    </row>
    <row r="103" spans="2:4" ht="12.75">
      <c r="B103" s="14"/>
      <c r="D103" s="4"/>
    </row>
    <row r="104" spans="2:4" ht="12.75">
      <c r="B104" s="14"/>
      <c r="D104" s="4"/>
    </row>
    <row r="105" spans="2:4" ht="12.75">
      <c r="B105" s="14"/>
      <c r="D105" s="4"/>
    </row>
    <row r="106" spans="2:4" ht="12.75">
      <c r="B106" s="14"/>
      <c r="D106" s="4"/>
    </row>
    <row r="107" spans="2:4" ht="12.75">
      <c r="B107" s="14"/>
      <c r="D107" s="4"/>
    </row>
    <row r="108" spans="2:4" ht="12.75">
      <c r="B108" s="14"/>
      <c r="D108" s="4"/>
    </row>
    <row r="109" spans="2:4" ht="12.75">
      <c r="B109" s="14"/>
      <c r="D109" s="4"/>
    </row>
    <row r="110" spans="2:4" ht="12.75">
      <c r="B110" s="14"/>
      <c r="D110" s="4"/>
    </row>
    <row r="111" spans="2:4" ht="12.75">
      <c r="B111" s="14"/>
      <c r="D111" s="4"/>
    </row>
    <row r="112" spans="2:4" ht="12.75">
      <c r="B112" s="14"/>
      <c r="D112" s="4"/>
    </row>
    <row r="113" spans="2:4" ht="12.75">
      <c r="B113" s="14"/>
      <c r="D113" s="4"/>
    </row>
    <row r="114" spans="2:4" ht="12.75">
      <c r="B114" s="14"/>
      <c r="D114" s="4"/>
    </row>
    <row r="115" spans="2:4" ht="12.75">
      <c r="B115" s="14"/>
      <c r="D115" s="4"/>
    </row>
    <row r="116" spans="2:4" ht="12.75">
      <c r="B116" s="14"/>
      <c r="D116" s="4"/>
    </row>
    <row r="117" spans="2:4" ht="12.75">
      <c r="B117" s="14"/>
      <c r="D117" s="4"/>
    </row>
    <row r="118" spans="2:4" ht="12.75">
      <c r="B118" s="14"/>
      <c r="D118" s="4"/>
    </row>
    <row r="119" spans="2:4" ht="12.75">
      <c r="B119" s="14"/>
      <c r="D119" s="4"/>
    </row>
    <row r="120" spans="2:4" ht="12.75">
      <c r="B120" s="14"/>
      <c r="D120" s="4"/>
    </row>
    <row r="121" spans="2:4" ht="12.75">
      <c r="B121" s="14"/>
      <c r="D121" s="4"/>
    </row>
    <row r="122" spans="2:4" ht="12.75">
      <c r="B122" s="14"/>
      <c r="D122" s="4"/>
    </row>
    <row r="123" spans="2:4" ht="12.75">
      <c r="B123" s="14"/>
      <c r="D123" s="4"/>
    </row>
    <row r="124" spans="2:4" ht="12.75">
      <c r="B124" s="14"/>
      <c r="D124" s="4"/>
    </row>
    <row r="125" spans="2:4" ht="12.75">
      <c r="B125" s="14"/>
      <c r="D125" s="4"/>
    </row>
    <row r="126" spans="2:4" ht="12.75">
      <c r="B126" s="14"/>
      <c r="D126" s="4"/>
    </row>
    <row r="127" spans="2:4" ht="12.75">
      <c r="B127" s="14"/>
      <c r="D127" s="4"/>
    </row>
    <row r="128" spans="2:4" ht="12.75">
      <c r="B128" s="14"/>
      <c r="D128" s="4"/>
    </row>
    <row r="129" spans="2:4" ht="12.75">
      <c r="B129" s="14"/>
      <c r="D129" s="4"/>
    </row>
    <row r="130" spans="2:4" ht="12.75">
      <c r="B130" s="14"/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</sheetData>
  <printOptions/>
  <pageMargins left="0.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2007-06-21T09:50:22Z</cp:lastPrinted>
  <dcterms:created xsi:type="dcterms:W3CDTF">2007-06-09T12:25:31Z</dcterms:created>
  <dcterms:modified xsi:type="dcterms:W3CDTF">2007-09-08T08:42:23Z</dcterms:modified>
  <cp:category/>
  <cp:version/>
  <cp:contentType/>
  <cp:contentStatus/>
</cp:coreProperties>
</file>