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G41" i="1"/>
  <c r="G43" i="1"/>
  <c r="G44" i="1"/>
  <c r="G45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3" i="1"/>
  <c r="G24" i="1"/>
  <c r="G25" i="1"/>
  <c r="G26" i="1"/>
  <c r="G28" i="1"/>
  <c r="G29" i="1"/>
  <c r="G30" i="1"/>
  <c r="G31" i="1"/>
  <c r="G32" i="1"/>
  <c r="G34" i="1"/>
  <c r="G35" i="1"/>
  <c r="G36" i="1"/>
  <c r="G38" i="1"/>
  <c r="G39" i="1"/>
  <c r="G46" i="1"/>
</calcChain>
</file>

<file path=xl/sharedStrings.xml><?xml version="1.0" encoding="utf-8"?>
<sst xmlns="http://schemas.openxmlformats.org/spreadsheetml/2006/main" count="53" uniqueCount="48">
  <si>
    <t>BUDGET: Sexual Health and Reproducive Education (SHARE)</t>
  </si>
  <si>
    <t>Activities</t>
  </si>
  <si>
    <t>Nmbr</t>
  </si>
  <si>
    <t>Item</t>
  </si>
  <si>
    <t>U.Pce USD</t>
  </si>
  <si>
    <t>Qtity</t>
  </si>
  <si>
    <t>Period (days)</t>
  </si>
  <si>
    <t>Total USD</t>
  </si>
  <si>
    <t xml:space="preserve">Capacity Building </t>
  </si>
  <si>
    <t>Club Leaders training (80 students from 20 schools)</t>
  </si>
  <si>
    <t xml:space="preserve"> Lunch </t>
  </si>
  <si>
    <t xml:space="preserve">soft drinks </t>
  </si>
  <si>
    <t>Transport</t>
  </si>
  <si>
    <t>Coffee break</t>
  </si>
  <si>
    <t>Water</t>
  </si>
  <si>
    <t>Conference hall</t>
  </si>
  <si>
    <t>Stationery and other materials</t>
  </si>
  <si>
    <t>SUB-TOTAL (I)</t>
  </si>
  <si>
    <t>Teachers and SHARE facilitator straining (10 Teachers and 5 facilitators)</t>
  </si>
  <si>
    <t>Hall hire</t>
  </si>
  <si>
    <t>Lunch for the Participants</t>
  </si>
  <si>
    <t>Transport for participants</t>
  </si>
  <si>
    <t>Stationery and Promotional materials</t>
  </si>
  <si>
    <t>SUB-TOTAL (II)</t>
  </si>
  <si>
    <t>Supporting Anti-AIDS clubs to  organize events at school</t>
  </si>
  <si>
    <t>Sensitizations at each partner school by SHARE facilitators</t>
  </si>
  <si>
    <t>Organizing events (poems, debates, theatre, drama, etc)</t>
  </si>
  <si>
    <t>SUB-TOTAL (III)</t>
  </si>
  <si>
    <t xml:space="preserve">Organizing annual competition between schools with HIV prevention messages </t>
  </si>
  <si>
    <t>Conference Hall</t>
  </si>
  <si>
    <t>Printing for event materials and prizes</t>
  </si>
  <si>
    <t>Lunch and refreshments for participants</t>
  </si>
  <si>
    <t>SUB-TOTAL (IV)</t>
  </si>
  <si>
    <t xml:space="preserve">sharetank.org activities </t>
  </si>
  <si>
    <t>Annual hosting fees and domain name</t>
  </si>
  <si>
    <t>Translation of the website in kinyarwanda</t>
  </si>
  <si>
    <t>SUB-TOTAL (V)</t>
  </si>
  <si>
    <t>Personnel</t>
  </si>
  <si>
    <t>SHARE Coordinator monthly salary</t>
  </si>
  <si>
    <t>SUB-TOTAL (VI)</t>
  </si>
  <si>
    <t>General Subtotal</t>
  </si>
  <si>
    <t>SUB-TOTAL (VII)</t>
  </si>
  <si>
    <t xml:space="preserve">Printing for event materials </t>
  </si>
  <si>
    <t>Parent-Teacher Committee Meetings to raise awareness and support for SHARE in each of 5 districts</t>
  </si>
  <si>
    <t xml:space="preserve"> </t>
  </si>
  <si>
    <t>Printing cost of producing educational tools (posters, brochures, newsletters, etc) to be distributed in the schools</t>
  </si>
  <si>
    <t>3rd Party Contribution</t>
  </si>
  <si>
    <t>GlobalGiving Requested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</si>
</sst>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color rgb="FF222222"/>
      <name val="Calibri"/>
    </font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4" xfId="0" applyNumberFormat="1" applyFont="1" applyBorder="1" applyAlignment="1"/>
    <xf numFmtId="0" fontId="4" fillId="0" borderId="4" xfId="0" applyFont="1" applyBorder="1" applyAlignment="1"/>
    <xf numFmtId="0" fontId="4" fillId="0" borderId="4" xfId="0" applyNumberFormat="1" applyFont="1" applyBorder="1" applyAlignment="1"/>
    <xf numFmtId="0" fontId="6" fillId="0" borderId="4" xfId="0" applyFont="1" applyBorder="1" applyAlignment="1"/>
    <xf numFmtId="0" fontId="3" fillId="0" borderId="4" xfId="0" applyFont="1" applyBorder="1" applyAlignment="1"/>
    <xf numFmtId="41" fontId="4" fillId="0" borderId="4" xfId="1" applyNumberFormat="1" applyFont="1" applyBorder="1" applyAlignment="1"/>
    <xf numFmtId="41" fontId="3" fillId="0" borderId="4" xfId="1" applyNumberFormat="1" applyFont="1" applyBorder="1" applyAlignment="1"/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0" xfId="0" applyFont="1"/>
    <xf numFmtId="0" fontId="4" fillId="0" borderId="3" xfId="0" applyFont="1" applyBorder="1" applyAlignment="1">
      <alignment horizontal="left"/>
    </xf>
    <xf numFmtId="0" fontId="0" fillId="0" borderId="0" xfId="0" applyFont="1"/>
    <xf numFmtId="0" fontId="0" fillId="0" borderId="4" xfId="0" applyBorder="1"/>
    <xf numFmtId="0" fontId="4" fillId="0" borderId="4" xfId="0" applyFont="1" applyFill="1" applyBorder="1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6" xfId="0" applyNumberFormat="1" applyFont="1" applyBorder="1" applyAlignment="1"/>
    <xf numFmtId="0" fontId="3" fillId="0" borderId="6" xfId="0" applyFont="1" applyBorder="1" applyAlignment="1"/>
    <xf numFmtId="0" fontId="4" fillId="0" borderId="6" xfId="0" applyFont="1" applyBorder="1" applyAlignment="1"/>
    <xf numFmtId="41" fontId="4" fillId="0" borderId="6" xfId="1" applyNumberFormat="1" applyFont="1" applyBorder="1" applyAlignment="1"/>
    <xf numFmtId="41" fontId="3" fillId="0" borderId="6" xfId="1" applyNumberFormat="1" applyFont="1" applyBorder="1" applyAlignment="1"/>
    <xf numFmtId="0" fontId="0" fillId="0" borderId="0" xfId="0" applyBorder="1"/>
    <xf numFmtId="0" fontId="0" fillId="0" borderId="7" xfId="0" applyBorder="1"/>
    <xf numFmtId="0" fontId="0" fillId="0" borderId="3" xfId="0" applyBorder="1"/>
    <xf numFmtId="3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3" fillId="0" borderId="9" xfId="0" applyFont="1" applyFill="1" applyBorder="1" applyAlignment="1"/>
    <xf numFmtId="3" fontId="8" fillId="0" borderId="1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6" workbookViewId="0">
      <selection activeCell="G48" sqref="G48"/>
    </sheetView>
  </sheetViews>
  <sheetFormatPr baseColWidth="10" defaultRowHeight="15" x14ac:dyDescent="0"/>
  <cols>
    <col min="3" max="3" width="48.5" customWidth="1"/>
  </cols>
  <sheetData>
    <row r="1" spans="1:9" ht="16" thickBot="1">
      <c r="B1" s="1"/>
    </row>
    <row r="2" spans="1:9">
      <c r="B2" s="2" t="s">
        <v>0</v>
      </c>
      <c r="C2" s="3"/>
      <c r="D2" s="3"/>
      <c r="E2" s="3"/>
      <c r="F2" s="3"/>
      <c r="G2" s="23"/>
    </row>
    <row r="3" spans="1:9">
      <c r="B3" s="4" t="s">
        <v>1</v>
      </c>
      <c r="C3" s="5"/>
      <c r="D3" s="5"/>
      <c r="E3" s="5"/>
      <c r="F3" s="5"/>
      <c r="G3" s="24"/>
    </row>
    <row r="4" spans="1:9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25" t="s">
        <v>7</v>
      </c>
    </row>
    <row r="5" spans="1:9">
      <c r="B5" s="4"/>
      <c r="C5" s="8" t="s">
        <v>8</v>
      </c>
      <c r="D5" s="5"/>
      <c r="E5" s="5"/>
      <c r="F5" s="5"/>
      <c r="G5" s="24"/>
    </row>
    <row r="6" spans="1:9">
      <c r="B6" s="4"/>
      <c r="C6" s="8" t="s">
        <v>9</v>
      </c>
      <c r="D6" s="5"/>
      <c r="E6" s="5"/>
      <c r="F6" s="5"/>
      <c r="G6" s="24"/>
    </row>
    <row r="7" spans="1:9">
      <c r="B7" s="4"/>
      <c r="C7" s="9" t="s">
        <v>10</v>
      </c>
      <c r="D7" s="11">
        <v>10</v>
      </c>
      <c r="E7" s="11">
        <v>80</v>
      </c>
      <c r="F7" s="11">
        <v>5</v>
      </c>
      <c r="G7" s="26">
        <f t="shared" ref="G7:G13" si="0">F7*E7*D7</f>
        <v>4000</v>
      </c>
    </row>
    <row r="8" spans="1:9">
      <c r="B8" s="4"/>
      <c r="C8" s="9" t="s">
        <v>11</v>
      </c>
      <c r="D8" s="11">
        <v>1</v>
      </c>
      <c r="E8" s="11">
        <v>80</v>
      </c>
      <c r="F8" s="11">
        <v>5</v>
      </c>
      <c r="G8" s="26">
        <f t="shared" si="0"/>
        <v>400</v>
      </c>
    </row>
    <row r="9" spans="1:9">
      <c r="B9" s="4"/>
      <c r="C9" s="12" t="s">
        <v>12</v>
      </c>
      <c r="D9" s="11">
        <v>10</v>
      </c>
      <c r="E9" s="11">
        <v>80</v>
      </c>
      <c r="F9" s="11">
        <v>5</v>
      </c>
      <c r="G9" s="26">
        <f t="shared" si="0"/>
        <v>4000</v>
      </c>
    </row>
    <row r="10" spans="1:9">
      <c r="B10" s="4"/>
      <c r="C10" s="12" t="s">
        <v>13</v>
      </c>
      <c r="D10" s="11">
        <v>8</v>
      </c>
      <c r="E10" s="11">
        <v>80</v>
      </c>
      <c r="F10" s="11">
        <v>5</v>
      </c>
      <c r="G10" s="26">
        <f t="shared" si="0"/>
        <v>3200</v>
      </c>
    </row>
    <row r="11" spans="1:9" ht="20" customHeight="1">
      <c r="B11" s="4"/>
      <c r="C11" s="9" t="s">
        <v>14</v>
      </c>
      <c r="D11" s="11">
        <v>1</v>
      </c>
      <c r="E11" s="11">
        <v>80</v>
      </c>
      <c r="F11" s="11">
        <v>5</v>
      </c>
      <c r="G11" s="26">
        <f t="shared" si="0"/>
        <v>400</v>
      </c>
      <c r="I11" t="s">
        <v>44</v>
      </c>
    </row>
    <row r="12" spans="1:9">
      <c r="B12" s="4"/>
      <c r="C12" s="9" t="s">
        <v>15</v>
      </c>
      <c r="D12" s="11">
        <v>100</v>
      </c>
      <c r="E12" s="11">
        <v>1</v>
      </c>
      <c r="F12" s="11">
        <v>5</v>
      </c>
      <c r="G12" s="26">
        <f t="shared" si="0"/>
        <v>500</v>
      </c>
    </row>
    <row r="13" spans="1:9">
      <c r="B13" s="4"/>
      <c r="C13" s="9" t="s">
        <v>16</v>
      </c>
      <c r="D13" s="11">
        <v>10</v>
      </c>
      <c r="E13" s="11">
        <v>80</v>
      </c>
      <c r="F13" s="11">
        <v>1</v>
      </c>
      <c r="G13" s="26">
        <f t="shared" si="0"/>
        <v>800</v>
      </c>
    </row>
    <row r="14" spans="1:9">
      <c r="A14" s="1"/>
      <c r="B14" s="4"/>
      <c r="C14" s="13" t="s">
        <v>17</v>
      </c>
      <c r="D14" s="13"/>
      <c r="E14" s="13"/>
      <c r="F14" s="13"/>
      <c r="G14" s="27">
        <f>SUM(G7:G13)</f>
        <v>13300</v>
      </c>
    </row>
    <row r="15" spans="1:9">
      <c r="B15" s="4"/>
      <c r="C15" s="13" t="s">
        <v>18</v>
      </c>
      <c r="D15" s="10"/>
      <c r="E15" s="10"/>
      <c r="F15" s="10"/>
      <c r="G15" s="28"/>
    </row>
    <row r="16" spans="1:9">
      <c r="B16" s="4"/>
      <c r="C16" s="10" t="s">
        <v>19</v>
      </c>
      <c r="D16" s="14">
        <v>100</v>
      </c>
      <c r="E16" s="14">
        <v>1</v>
      </c>
      <c r="F16" s="14">
        <v>3</v>
      </c>
      <c r="G16" s="29">
        <f>D16*E16*F16</f>
        <v>300</v>
      </c>
    </row>
    <row r="17" spans="1:7">
      <c r="B17" s="4"/>
      <c r="C17" s="10" t="s">
        <v>20</v>
      </c>
      <c r="D17" s="14">
        <v>15</v>
      </c>
      <c r="E17" s="14">
        <v>15</v>
      </c>
      <c r="F17" s="14">
        <v>3</v>
      </c>
      <c r="G17" s="29">
        <f t="shared" ref="G17:G24" si="1">D17*E17*F17</f>
        <v>675</v>
      </c>
    </row>
    <row r="18" spans="1:7">
      <c r="B18" s="4"/>
      <c r="C18" s="10" t="s">
        <v>13</v>
      </c>
      <c r="D18" s="14">
        <v>8</v>
      </c>
      <c r="E18" s="14">
        <v>15</v>
      </c>
      <c r="F18" s="14">
        <v>3</v>
      </c>
      <c r="G18" s="29">
        <f t="shared" si="1"/>
        <v>360</v>
      </c>
    </row>
    <row r="19" spans="1:7">
      <c r="B19" s="4"/>
      <c r="C19" s="10" t="s">
        <v>21</v>
      </c>
      <c r="D19" s="14">
        <v>20</v>
      </c>
      <c r="E19" s="14">
        <v>18</v>
      </c>
      <c r="F19" s="14">
        <v>3</v>
      </c>
      <c r="G19" s="29">
        <f t="shared" si="1"/>
        <v>1080</v>
      </c>
    </row>
    <row r="20" spans="1:7">
      <c r="B20" s="4"/>
      <c r="C20" s="10" t="s">
        <v>22</v>
      </c>
      <c r="D20" s="14">
        <v>100</v>
      </c>
      <c r="E20" s="14">
        <v>1</v>
      </c>
      <c r="F20" s="14">
        <v>3</v>
      </c>
      <c r="G20" s="29">
        <f t="shared" si="1"/>
        <v>300</v>
      </c>
    </row>
    <row r="21" spans="1:7">
      <c r="A21" s="1"/>
      <c r="B21" s="4"/>
      <c r="C21" s="13" t="s">
        <v>23</v>
      </c>
      <c r="D21" s="15"/>
      <c r="E21" s="15"/>
      <c r="F21" s="15"/>
      <c r="G21" s="30">
        <f>SUM(G16:G20)</f>
        <v>2715</v>
      </c>
    </row>
    <row r="22" spans="1:7">
      <c r="B22" s="4"/>
      <c r="C22" s="13" t="s">
        <v>24</v>
      </c>
      <c r="D22" s="14"/>
      <c r="E22" s="14"/>
      <c r="F22" s="14"/>
      <c r="G22" s="29"/>
    </row>
    <row r="23" spans="1:7">
      <c r="B23" s="4"/>
      <c r="C23" s="10" t="s">
        <v>25</v>
      </c>
      <c r="D23" s="14">
        <v>20</v>
      </c>
      <c r="E23" s="14">
        <v>5</v>
      </c>
      <c r="F23" s="14">
        <v>80</v>
      </c>
      <c r="G23" s="29">
        <f t="shared" si="1"/>
        <v>8000</v>
      </c>
    </row>
    <row r="24" spans="1:7">
      <c r="B24" s="4"/>
      <c r="C24" s="10" t="s">
        <v>26</v>
      </c>
      <c r="D24" s="14">
        <v>200</v>
      </c>
      <c r="E24" s="14">
        <v>20</v>
      </c>
      <c r="F24" s="14">
        <v>3</v>
      </c>
      <c r="G24" s="29">
        <f t="shared" si="1"/>
        <v>12000</v>
      </c>
    </row>
    <row r="25" spans="1:7" ht="28">
      <c r="B25" s="4"/>
      <c r="C25" s="16" t="s">
        <v>45</v>
      </c>
      <c r="D25" s="14">
        <v>420</v>
      </c>
      <c r="E25" s="14">
        <v>20</v>
      </c>
      <c r="F25" s="14">
        <v>1</v>
      </c>
      <c r="G25" s="29">
        <f>D25*E25*F25</f>
        <v>8400</v>
      </c>
    </row>
    <row r="26" spans="1:7">
      <c r="B26" s="4"/>
      <c r="C26" s="17" t="s">
        <v>27</v>
      </c>
      <c r="D26" s="14"/>
      <c r="E26" s="14"/>
      <c r="F26" s="14"/>
      <c r="G26" s="30">
        <f>SUM(G23:G25)</f>
        <v>28400</v>
      </c>
    </row>
    <row r="27" spans="1:7" ht="28">
      <c r="B27" s="4"/>
      <c r="C27" s="17" t="s">
        <v>28</v>
      </c>
      <c r="D27" s="14"/>
      <c r="E27" s="14"/>
      <c r="F27" s="14"/>
      <c r="G27" s="29"/>
    </row>
    <row r="28" spans="1:7">
      <c r="B28" s="4"/>
      <c r="C28" s="16" t="s">
        <v>29</v>
      </c>
      <c r="D28" s="14">
        <v>100</v>
      </c>
      <c r="E28" s="14">
        <v>1</v>
      </c>
      <c r="F28" s="14">
        <v>1</v>
      </c>
      <c r="G28" s="29">
        <f>D28*E28*F28</f>
        <v>100</v>
      </c>
    </row>
    <row r="29" spans="1:7">
      <c r="B29" s="4"/>
      <c r="C29" s="10" t="s">
        <v>30</v>
      </c>
      <c r="D29" s="14">
        <v>50</v>
      </c>
      <c r="E29" s="14">
        <v>100</v>
      </c>
      <c r="F29" s="14">
        <v>1</v>
      </c>
      <c r="G29" s="29">
        <f t="shared" ref="G29:G31" si="2">D29*E29*F29</f>
        <v>5000</v>
      </c>
    </row>
    <row r="30" spans="1:7">
      <c r="B30" s="4"/>
      <c r="C30" s="10" t="s">
        <v>21</v>
      </c>
      <c r="D30" s="14">
        <v>10</v>
      </c>
      <c r="E30" s="14">
        <v>100</v>
      </c>
      <c r="F30" s="14">
        <v>1</v>
      </c>
      <c r="G30" s="29">
        <f t="shared" si="2"/>
        <v>1000</v>
      </c>
    </row>
    <row r="31" spans="1:7">
      <c r="B31" s="4"/>
      <c r="C31" s="10" t="s">
        <v>31</v>
      </c>
      <c r="D31" s="14">
        <v>20</v>
      </c>
      <c r="E31" s="14">
        <v>100</v>
      </c>
      <c r="F31" s="14">
        <v>1</v>
      </c>
      <c r="G31" s="29">
        <f t="shared" si="2"/>
        <v>2000</v>
      </c>
    </row>
    <row r="32" spans="1:7">
      <c r="A32" s="1"/>
      <c r="B32" s="4"/>
      <c r="C32" s="13" t="s">
        <v>32</v>
      </c>
      <c r="D32" s="15"/>
      <c r="E32" s="15"/>
      <c r="F32" s="15"/>
      <c r="G32" s="30">
        <f>SUM(G27:G31)</f>
        <v>8100</v>
      </c>
    </row>
    <row r="33" spans="1:7">
      <c r="B33" s="4"/>
      <c r="C33" s="16" t="s">
        <v>33</v>
      </c>
      <c r="D33" s="31"/>
      <c r="E33" s="31"/>
      <c r="F33" s="31"/>
      <c r="G33" s="32"/>
    </row>
    <row r="34" spans="1:7">
      <c r="B34" s="4"/>
      <c r="C34" s="10" t="s">
        <v>34</v>
      </c>
      <c r="D34" s="14">
        <v>245</v>
      </c>
      <c r="E34" s="14">
        <v>1</v>
      </c>
      <c r="F34" s="14">
        <v>1</v>
      </c>
      <c r="G34" s="29">
        <f t="shared" ref="G34:G35" si="3">F34*E34*D34</f>
        <v>245</v>
      </c>
    </row>
    <row r="35" spans="1:7">
      <c r="B35" s="4"/>
      <c r="C35" s="10" t="s">
        <v>35</v>
      </c>
      <c r="D35" s="14">
        <v>600</v>
      </c>
      <c r="E35" s="14">
        <v>1</v>
      </c>
      <c r="F35" s="14">
        <v>1</v>
      </c>
      <c r="G35" s="29">
        <f t="shared" si="3"/>
        <v>600</v>
      </c>
    </row>
    <row r="36" spans="1:7">
      <c r="A36" s="1"/>
      <c r="B36" s="4"/>
      <c r="C36" s="13" t="s">
        <v>36</v>
      </c>
      <c r="D36" s="15"/>
      <c r="E36" s="15"/>
      <c r="F36" s="15"/>
      <c r="G36" s="30">
        <f>SUM(G34:G35)</f>
        <v>845</v>
      </c>
    </row>
    <row r="37" spans="1:7">
      <c r="A37" s="1"/>
      <c r="B37" s="4"/>
      <c r="C37" s="13" t="s">
        <v>37</v>
      </c>
      <c r="D37" s="15"/>
      <c r="E37" s="15"/>
      <c r="F37" s="15"/>
      <c r="G37" s="30"/>
    </row>
    <row r="38" spans="1:7">
      <c r="A38" s="1"/>
      <c r="B38" s="4"/>
      <c r="C38" s="10" t="s">
        <v>38</v>
      </c>
      <c r="D38" s="14">
        <v>1000</v>
      </c>
      <c r="E38" s="14">
        <v>1</v>
      </c>
      <c r="F38" s="14">
        <v>12</v>
      </c>
      <c r="G38" s="29">
        <f>F38*E38*D38</f>
        <v>12000</v>
      </c>
    </row>
    <row r="39" spans="1:7">
      <c r="A39" s="1"/>
      <c r="B39" s="4"/>
      <c r="C39" s="13" t="s">
        <v>39</v>
      </c>
      <c r="D39" s="15"/>
      <c r="E39" s="15"/>
      <c r="F39" s="15"/>
      <c r="G39" s="30">
        <f>SUM(G38:G38)</f>
        <v>12000</v>
      </c>
    </row>
    <row r="40" spans="1:7" ht="14" customHeight="1">
      <c r="A40" s="1"/>
      <c r="B40" s="4"/>
      <c r="C40" s="13" t="s">
        <v>43</v>
      </c>
      <c r="D40" s="15"/>
      <c r="E40" s="15"/>
      <c r="F40" s="15"/>
      <c r="G40" s="30"/>
    </row>
    <row r="41" spans="1:7" ht="14" customHeight="1">
      <c r="A41" s="1"/>
      <c r="B41" s="4"/>
      <c r="C41" s="10" t="s">
        <v>31</v>
      </c>
      <c r="D41" s="14">
        <v>15</v>
      </c>
      <c r="E41" s="14">
        <v>40</v>
      </c>
      <c r="F41" s="14">
        <v>5</v>
      </c>
      <c r="G41" s="29">
        <f>F41*E41*D41</f>
        <v>3000</v>
      </c>
    </row>
    <row r="42" spans="1:7" ht="14" customHeight="1">
      <c r="A42" s="1"/>
      <c r="B42" s="4"/>
      <c r="C42" s="10" t="s">
        <v>42</v>
      </c>
      <c r="D42" s="14">
        <v>20</v>
      </c>
      <c r="E42" s="14">
        <v>40</v>
      </c>
      <c r="F42" s="14">
        <v>5</v>
      </c>
      <c r="G42" s="29">
        <f t="shared" ref="G42:G44" si="4">F42*E42*D42</f>
        <v>4000</v>
      </c>
    </row>
    <row r="43" spans="1:7" ht="14" customHeight="1">
      <c r="A43" s="1"/>
      <c r="B43" s="4"/>
      <c r="C43" s="10" t="s">
        <v>21</v>
      </c>
      <c r="D43" s="14">
        <v>10</v>
      </c>
      <c r="E43" s="14">
        <v>40</v>
      </c>
      <c r="F43" s="14">
        <v>5</v>
      </c>
      <c r="G43" s="29">
        <f t="shared" si="4"/>
        <v>2000</v>
      </c>
    </row>
    <row r="44" spans="1:7" s="20" customFormat="1" ht="14" customHeight="1">
      <c r="A44" s="18"/>
      <c r="B44" s="19"/>
      <c r="C44" s="10" t="s">
        <v>15</v>
      </c>
      <c r="D44" s="14">
        <v>100</v>
      </c>
      <c r="E44" s="14">
        <v>1</v>
      </c>
      <c r="F44" s="14">
        <v>5</v>
      </c>
      <c r="G44" s="29">
        <f t="shared" si="4"/>
        <v>500</v>
      </c>
    </row>
    <row r="45" spans="1:7">
      <c r="A45" s="1"/>
      <c r="B45" s="4"/>
      <c r="C45" s="13" t="s">
        <v>41</v>
      </c>
      <c r="D45" s="15"/>
      <c r="E45" s="15"/>
      <c r="F45" s="15"/>
      <c r="G45" s="30">
        <f>SUM(G41:G44)</f>
        <v>9500</v>
      </c>
    </row>
    <row r="46" spans="1:7">
      <c r="A46" s="1"/>
      <c r="B46" s="4"/>
      <c r="C46" s="13" t="s">
        <v>40</v>
      </c>
      <c r="D46" s="13"/>
      <c r="E46" s="15"/>
      <c r="F46" s="15"/>
      <c r="G46" s="30">
        <f>G14+G21+G26+G32+G36+G39+G45</f>
        <v>74860</v>
      </c>
    </row>
    <row r="47" spans="1:7">
      <c r="B47" s="33"/>
      <c r="C47" s="22" t="s">
        <v>46</v>
      </c>
      <c r="D47" s="21"/>
      <c r="E47" s="21"/>
      <c r="F47" s="21"/>
      <c r="G47" s="34">
        <v>40000</v>
      </c>
    </row>
    <row r="48" spans="1:7" ht="16" thickBot="1">
      <c r="B48" s="35"/>
      <c r="C48" s="37" t="s">
        <v>47</v>
      </c>
      <c r="D48" s="36"/>
      <c r="E48" s="36"/>
      <c r="F48" s="36"/>
      <c r="G48" s="38">
        <v>34860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Lawrence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Larsen</dc:creator>
  <cp:lastModifiedBy>Bethany Larsen</cp:lastModifiedBy>
  <dcterms:created xsi:type="dcterms:W3CDTF">2013-10-28T10:46:38Z</dcterms:created>
  <dcterms:modified xsi:type="dcterms:W3CDTF">2014-10-07T08:28:13Z</dcterms:modified>
</cp:coreProperties>
</file>