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6660" activeTab="0"/>
  </bookViews>
  <sheets>
    <sheet name="FishingPond" sheetId="1" r:id="rId1"/>
    <sheet name="Salybi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<sst xmlns="http://schemas.openxmlformats.org/spreadsheetml/2006/main" count="54" uniqueCount="35">
  <si>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Items/Materials</t>
  </si>
  <si>
    <t>Unit price</t>
  </si>
  <si>
    <t># of Units</t>
  </si>
  <si>
    <t>Remarks</t>
  </si>
  <si>
    <t>Grand Total</t>
  </si>
  <si>
    <t>USD</t>
  </si>
  <si>
    <t>Total Cost</t>
  </si>
  <si>
    <t>Description</t>
  </si>
  <si>
    <t>Exchange Rate: 23 October 2012</t>
  </si>
  <si>
    <t>TTD</t>
  </si>
  <si>
    <t>T&amp;T Dollar</t>
  </si>
  <si>
    <t>Salybia Gov't Primary School, Salybia, Trinidad</t>
  </si>
  <si>
    <t>Shashamane T&amp;T 2012</t>
  </si>
  <si>
    <t>Paving or Astro Turf</t>
  </si>
  <si>
    <t>Sporting Equipment</t>
  </si>
  <si>
    <t>Athletics</t>
  </si>
  <si>
    <t>Cricket</t>
  </si>
  <si>
    <t>Football</t>
  </si>
  <si>
    <t>Netball</t>
  </si>
  <si>
    <t>Basketball</t>
  </si>
  <si>
    <t>Volleyball</t>
  </si>
  <si>
    <t>Other Sporting Equipment</t>
  </si>
  <si>
    <t>Science Equipment</t>
  </si>
  <si>
    <t>Project Management</t>
  </si>
  <si>
    <t>Volunteer Management</t>
  </si>
  <si>
    <t>Eqpt Total</t>
  </si>
  <si>
    <t>Fishing Pond Primary School</t>
  </si>
  <si>
    <t>Projector</t>
  </si>
  <si>
    <r>
      <t xml:space="preserve">Projector Screen </t>
    </r>
    <r>
      <rPr>
        <b/>
        <sz val="10"/>
        <color indexed="8"/>
        <rFont val="Calibri"/>
        <family val="0"/>
      </rPr>
      <t xml:space="preserve"> </t>
    </r>
  </si>
  <si>
    <r>
      <t>Speakers</t>
    </r>
    <r>
      <rPr>
        <b/>
        <sz val="10"/>
        <color indexed="8"/>
        <rFont val="Calibri"/>
        <family val="0"/>
      </rPr>
      <t xml:space="preserve"> </t>
    </r>
  </si>
  <si>
    <r>
      <t xml:space="preserve">Broadband internet (mobile broadband server and router unit) </t>
    </r>
    <r>
      <rPr>
        <b/>
        <sz val="10"/>
        <color indexed="8"/>
        <rFont val="Calibri"/>
        <family val="0"/>
      </rPr>
      <t xml:space="preserve"> </t>
    </r>
  </si>
  <si>
    <r>
      <t>5 Laptops</t>
    </r>
    <r>
      <rPr>
        <b/>
        <sz val="10"/>
        <color indexed="8"/>
        <rFont val="Calibri"/>
        <family val="0"/>
      </rPr>
      <t xml:space="preserve"> </t>
    </r>
  </si>
  <si>
    <r>
      <t>2 Tablet PCs</t>
    </r>
    <r>
      <rPr>
        <b/>
        <sz val="10"/>
        <color indexed="8"/>
        <rFont val="Calibri"/>
        <family val="0"/>
      </rPr>
      <t xml:space="preserve"> </t>
    </r>
  </si>
  <si>
    <r>
      <t>Software</t>
    </r>
    <r>
      <rPr>
        <b/>
        <sz val="10"/>
        <color indexed="8"/>
        <rFont val="Calibri"/>
        <family val="0"/>
      </rPr>
      <t xml:space="preserve"> </t>
    </r>
  </si>
  <si>
    <t>Salybia + Fishing Pond</t>
  </si>
</sst>
</file>

<file path=xl/styles.xml><?xml version="1.0" encoding="utf-8"?>
<styleSheet xmlns="http://schemas.openxmlformats.org/spreadsheetml/2006/main">
  <numFmts count="23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  <numFmt numFmtId="171" formatCode="[$$-409]#,##0"/>
    <numFmt numFmtId="172" formatCode="[$$-409]#,##0_);\([$$-409]#,##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  <numFmt numFmtId="178" formatCode="&quot;TT$&quot;#,##0.0_);[Red]\(&quot;TT$&quot;#,##0.0\)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56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b/>
      <sz val="10"/>
      <color theme="4"/>
      <name val="Arial"/>
      <family val="2"/>
    </font>
    <font>
      <b/>
      <sz val="10"/>
      <color rgb="FF1F497D"/>
      <name val="Calibri"/>
      <family val="0"/>
    </font>
    <font>
      <sz val="10"/>
      <color rgb="FF000000"/>
      <name val="Calibri"/>
      <family val="0"/>
    </font>
    <font>
      <b/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FFFF"/>
      </left>
      <right>
        <color indexed="63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>
        <color indexed="63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rgb="FFFFFFFF"/>
      </top>
      <bottom style="thick">
        <color rgb="FFFFFFFF"/>
      </bottom>
    </border>
    <border>
      <left style="thin"/>
      <right style="thin"/>
      <top style="medium">
        <color rgb="FFFFFFFF"/>
      </top>
      <bottom style="medium">
        <color rgb="FFFFFFFF"/>
      </bottom>
    </border>
    <border>
      <left style="thin"/>
      <right style="thin"/>
      <top style="thick">
        <color rgb="FFFFFFFF"/>
      </top>
      <bottom style="medium">
        <color rgb="FFFFFF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71" fontId="1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1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5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17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171" fontId="1" fillId="0" borderId="10" xfId="0" applyNumberFormat="1" applyFont="1" applyBorder="1" applyAlignment="1">
      <alignment horizontal="left" wrapText="1"/>
    </xf>
    <xf numFmtId="0" fontId="52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center"/>
    </xf>
    <xf numFmtId="171" fontId="5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2" fillId="0" borderId="10" xfId="0" applyFont="1" applyBorder="1" applyAlignment="1">
      <alignment/>
    </xf>
    <xf numFmtId="171" fontId="5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5" fillId="33" borderId="12" xfId="0" applyFont="1" applyFill="1" applyBorder="1" applyAlignment="1">
      <alignment horizontal="left" wrapText="1" readingOrder="1"/>
    </xf>
    <xf numFmtId="0" fontId="56" fillId="33" borderId="13" xfId="0" applyFont="1" applyFill="1" applyBorder="1" applyAlignment="1">
      <alignment horizontal="left" wrapText="1" readingOrder="1"/>
    </xf>
    <xf numFmtId="0" fontId="56" fillId="33" borderId="14" xfId="0" applyFont="1" applyFill="1" applyBorder="1" applyAlignment="1">
      <alignment horizontal="left" wrapText="1" readingOrder="1"/>
    </xf>
    <xf numFmtId="0" fontId="5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71" fontId="0" fillId="0" borderId="15" xfId="0" applyNumberFormat="1" applyFont="1" applyBorder="1" applyAlignment="1">
      <alignment horizontal="left"/>
    </xf>
    <xf numFmtId="171" fontId="1" fillId="0" borderId="15" xfId="0" applyNumberFormat="1" applyFont="1" applyBorder="1" applyAlignment="1">
      <alignment horizontal="left" wrapText="1"/>
    </xf>
    <xf numFmtId="171" fontId="0" fillId="0" borderId="15" xfId="0" applyNumberFormat="1" applyFont="1" applyBorder="1" applyAlignment="1">
      <alignment/>
    </xf>
    <xf numFmtId="171" fontId="0" fillId="0" borderId="10" xfId="0" applyNumberFormat="1" applyFont="1" applyBorder="1" applyAlignment="1">
      <alignment horizontal="right"/>
    </xf>
    <xf numFmtId="171" fontId="0" fillId="0" borderId="15" xfId="0" applyNumberFormat="1" applyFont="1" applyBorder="1" applyAlignment="1">
      <alignment horizontal="right"/>
    </xf>
    <xf numFmtId="6" fontId="57" fillId="33" borderId="16" xfId="0" applyNumberFormat="1" applyFont="1" applyFill="1" applyBorder="1" applyAlignment="1">
      <alignment horizontal="right" wrapText="1"/>
    </xf>
    <xf numFmtId="6" fontId="56" fillId="33" borderId="17" xfId="0" applyNumberFormat="1" applyFont="1" applyFill="1" applyBorder="1" applyAlignment="1">
      <alignment horizontal="right" wrapText="1"/>
    </xf>
    <xf numFmtId="6" fontId="56" fillId="33" borderId="18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4</xdr:row>
      <xdr:rowOff>180975</xdr:rowOff>
    </xdr:to>
    <xdr:pic>
      <xdr:nvPicPr>
        <xdr:cNvPr id="1" name="Picture 1" descr="ShashGlobalLogo_V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1152525</xdr:colOff>
      <xdr:row>0</xdr:row>
      <xdr:rowOff>47625</xdr:rowOff>
    </xdr:from>
    <xdr:to>
      <xdr:col>5</xdr:col>
      <xdr:colOff>2352675</xdr:colOff>
      <xdr:row>4</xdr:row>
      <xdr:rowOff>180975</xdr:rowOff>
    </xdr:to>
    <xdr:pic>
      <xdr:nvPicPr>
        <xdr:cNvPr id="2" name="Picture 4" descr="ShashT&amp;TLogo_Thumbnai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47625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4</xdr:row>
      <xdr:rowOff>180975</xdr:rowOff>
    </xdr:to>
    <xdr:pic>
      <xdr:nvPicPr>
        <xdr:cNvPr id="1" name="Picture 1" descr="ShashGlobalLogo_V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1152525</xdr:colOff>
      <xdr:row>0</xdr:row>
      <xdr:rowOff>47625</xdr:rowOff>
    </xdr:from>
    <xdr:to>
      <xdr:col>5</xdr:col>
      <xdr:colOff>2352675</xdr:colOff>
      <xdr:row>4</xdr:row>
      <xdr:rowOff>180975</xdr:rowOff>
    </xdr:to>
    <xdr:pic>
      <xdr:nvPicPr>
        <xdr:cNvPr id="2" name="Picture 4" descr="ShashT&amp;TLogo_Thumbnai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47625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7">
      <selection activeCell="C16" sqref="C16"/>
    </sheetView>
  </sheetViews>
  <sheetFormatPr defaultColWidth="9.140625" defaultRowHeight="12.75"/>
  <cols>
    <col min="1" max="1" width="41.7109375" style="11" customWidth="1"/>
    <col min="2" max="2" width="11.421875" style="0" customWidth="1"/>
    <col min="3" max="3" width="11.57421875" style="4" customWidth="1"/>
    <col min="4" max="4" width="13.8515625" style="0" customWidth="1"/>
    <col min="5" max="5" width="11.57421875" style="19" customWidth="1"/>
    <col min="6" max="6" width="35.8515625" style="0" customWidth="1"/>
  </cols>
  <sheetData>
    <row r="1" spans="2:5" s="2" customFormat="1" ht="18">
      <c r="B1" s="2" t="s">
        <v>12</v>
      </c>
      <c r="C1" s="6"/>
      <c r="E1" s="18"/>
    </row>
    <row r="2" spans="3:5" s="2" customFormat="1" ht="18">
      <c r="C2" s="6"/>
      <c r="E2" s="18"/>
    </row>
    <row r="3" spans="3:5" s="2" customFormat="1" ht="18">
      <c r="C3" s="6"/>
      <c r="E3" s="18"/>
    </row>
    <row r="4" spans="3:5" s="2" customFormat="1" ht="18">
      <c r="C4" s="6"/>
      <c r="E4" s="18"/>
    </row>
    <row r="5" spans="1:5" s="2" customFormat="1" ht="18">
      <c r="A5" s="12"/>
      <c r="C5" s="6"/>
      <c r="E5" s="18"/>
    </row>
    <row r="6" spans="1:6" s="2" customFormat="1" ht="18">
      <c r="A6" s="20" t="s">
        <v>11</v>
      </c>
      <c r="B6" s="1"/>
      <c r="C6" s="21"/>
      <c r="D6" s="1"/>
      <c r="E6" s="22"/>
      <c r="F6" s="1"/>
    </row>
    <row r="7" spans="1:6" s="2" customFormat="1" ht="18">
      <c r="A7" s="20" t="s">
        <v>8</v>
      </c>
      <c r="B7" s="1" t="s">
        <v>5</v>
      </c>
      <c r="C7" s="21">
        <v>6</v>
      </c>
      <c r="D7" s="1" t="s">
        <v>9</v>
      </c>
      <c r="E7" s="22"/>
      <c r="F7" s="1"/>
    </row>
    <row r="8" spans="1:6" ht="12.75">
      <c r="A8" s="23"/>
      <c r="B8" s="24"/>
      <c r="C8" s="25"/>
      <c r="D8" s="24"/>
      <c r="E8" s="26"/>
      <c r="F8" s="24"/>
    </row>
    <row r="9" spans="1:5" ht="18.75" customHeight="1">
      <c r="A9" s="48"/>
      <c r="B9" s="29" t="s">
        <v>9</v>
      </c>
      <c r="C9" s="56"/>
      <c r="D9" s="28"/>
      <c r="E9"/>
    </row>
    <row r="10" spans="1:5" ht="12.75">
      <c r="A10" s="49" t="s">
        <v>7</v>
      </c>
      <c r="B10" s="33" t="s">
        <v>10</v>
      </c>
      <c r="C10" s="57" t="s">
        <v>5</v>
      </c>
      <c r="D10" s="31"/>
      <c r="E10"/>
    </row>
    <row r="11" spans="1:4" s="3" customFormat="1" ht="26.25">
      <c r="A11" s="49" t="s">
        <v>0</v>
      </c>
      <c r="B11" s="33" t="s">
        <v>6</v>
      </c>
      <c r="C11" s="57" t="s">
        <v>6</v>
      </c>
      <c r="D11" s="33" t="s">
        <v>3</v>
      </c>
    </row>
    <row r="12" spans="1:5" ht="13.5" thickBot="1">
      <c r="A12" s="50"/>
      <c r="B12" s="14"/>
      <c r="C12" s="58"/>
      <c r="D12" s="36"/>
      <c r="E12"/>
    </row>
    <row r="13" spans="1:5" ht="13.5" thickBot="1">
      <c r="A13" s="51" t="s">
        <v>26</v>
      </c>
      <c r="B13" s="59"/>
      <c r="C13" s="60"/>
      <c r="D13" s="36"/>
      <c r="E13"/>
    </row>
    <row r="14" spans="1:5" ht="14.25" thickBot="1" thickTop="1">
      <c r="A14" s="52" t="s">
        <v>27</v>
      </c>
      <c r="B14" s="61">
        <v>14000</v>
      </c>
      <c r="C14" s="60">
        <f>B14/$C$7</f>
        <v>2333.3333333333335</v>
      </c>
      <c r="D14" s="17"/>
      <c r="E14"/>
    </row>
    <row r="15" spans="1:5" ht="14.25" thickBot="1" thickTop="1">
      <c r="A15" s="53" t="s">
        <v>28</v>
      </c>
      <c r="B15" s="63">
        <v>800</v>
      </c>
      <c r="C15" s="60">
        <f aca="true" t="shared" si="0" ref="C15:C22">B15/$C$7</f>
        <v>133.33333333333334</v>
      </c>
      <c r="D15" s="17"/>
      <c r="E15"/>
    </row>
    <row r="16" spans="1:5" ht="13.5" thickBot="1">
      <c r="A16" s="53" t="s">
        <v>29</v>
      </c>
      <c r="B16" s="62">
        <v>400</v>
      </c>
      <c r="C16" s="60">
        <f t="shared" si="0"/>
        <v>66.66666666666667</v>
      </c>
      <c r="D16" s="17"/>
      <c r="E16"/>
    </row>
    <row r="17" spans="1:4" s="9" customFormat="1" ht="27" thickBot="1">
      <c r="A17" s="53" t="s">
        <v>30</v>
      </c>
      <c r="B17" s="62">
        <v>500</v>
      </c>
      <c r="C17" s="60">
        <f t="shared" si="0"/>
        <v>83.33333333333333</v>
      </c>
      <c r="D17" s="39"/>
    </row>
    <row r="18" spans="1:5" ht="13.5" thickBot="1">
      <c r="A18" s="53" t="s">
        <v>31</v>
      </c>
      <c r="B18" s="62">
        <v>15000</v>
      </c>
      <c r="C18" s="60">
        <f t="shared" si="0"/>
        <v>2500</v>
      </c>
      <c r="D18" s="17"/>
      <c r="E18"/>
    </row>
    <row r="19" spans="1:4" s="1" customFormat="1" ht="13.5" thickBot="1">
      <c r="A19" s="53" t="s">
        <v>32</v>
      </c>
      <c r="B19" s="62">
        <v>7800</v>
      </c>
      <c r="C19" s="60">
        <f t="shared" si="0"/>
        <v>1300</v>
      </c>
      <c r="D19" s="7"/>
    </row>
    <row r="20" spans="1:4" s="5" customFormat="1" ht="18.75" thickBot="1">
      <c r="A20" s="53" t="s">
        <v>33</v>
      </c>
      <c r="B20" s="62">
        <v>3500</v>
      </c>
      <c r="C20" s="60">
        <f t="shared" si="0"/>
        <v>583.3333333333334</v>
      </c>
      <c r="D20" s="17"/>
    </row>
    <row r="21" spans="1:5" ht="12.75">
      <c r="A21" s="54"/>
      <c r="B21" s="59"/>
      <c r="C21" s="60"/>
      <c r="D21" s="17"/>
      <c r="E21"/>
    </row>
    <row r="22" spans="1:5" ht="12.75">
      <c r="A22" s="50" t="s">
        <v>4</v>
      </c>
      <c r="B22" s="41">
        <f>SUM(B13:B20)</f>
        <v>42000</v>
      </c>
      <c r="C22" s="60">
        <f t="shared" si="0"/>
        <v>7000</v>
      </c>
      <c r="D22" s="17"/>
      <c r="E22"/>
    </row>
    <row r="23" spans="1:5" ht="12.75">
      <c r="A23" s="55"/>
      <c r="B23" s="14"/>
      <c r="C23" s="58"/>
      <c r="D23" s="17"/>
      <c r="E23"/>
    </row>
  </sheetData>
  <sheetProtection/>
  <printOptions/>
  <pageMargins left="0.5" right="0.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0">
      <selection activeCell="F31" sqref="F31"/>
    </sheetView>
  </sheetViews>
  <sheetFormatPr defaultColWidth="9.140625" defaultRowHeight="12.75"/>
  <cols>
    <col min="1" max="1" width="41.7109375" style="11" customWidth="1"/>
    <col min="2" max="2" width="11.00390625" style="0" customWidth="1"/>
    <col min="3" max="3" width="9.57421875" style="4" customWidth="1"/>
    <col min="4" max="4" width="10.421875" style="0" customWidth="1"/>
    <col min="5" max="5" width="11.57421875" style="19" customWidth="1"/>
    <col min="6" max="6" width="35.8515625" style="0" customWidth="1"/>
  </cols>
  <sheetData>
    <row r="1" spans="2:5" s="2" customFormat="1" ht="18">
      <c r="B1" s="2" t="s">
        <v>12</v>
      </c>
      <c r="C1" s="6"/>
      <c r="E1" s="18"/>
    </row>
    <row r="2" spans="3:5" s="2" customFormat="1" ht="18">
      <c r="C2" s="6"/>
      <c r="E2" s="18"/>
    </row>
    <row r="3" spans="3:5" s="2" customFormat="1" ht="18">
      <c r="C3" s="6"/>
      <c r="E3" s="18"/>
    </row>
    <row r="4" spans="3:5" s="2" customFormat="1" ht="18">
      <c r="C4" s="6"/>
      <c r="E4" s="18"/>
    </row>
    <row r="5" spans="1:5" s="2" customFormat="1" ht="18">
      <c r="A5" s="12"/>
      <c r="C5" s="6"/>
      <c r="E5" s="18"/>
    </row>
    <row r="6" spans="1:6" s="2" customFormat="1" ht="18">
      <c r="A6" s="20" t="s">
        <v>11</v>
      </c>
      <c r="B6" s="1"/>
      <c r="C6" s="21"/>
      <c r="D6" s="1"/>
      <c r="E6" s="22"/>
      <c r="F6" s="1"/>
    </row>
    <row r="7" spans="1:6" s="2" customFormat="1" ht="18">
      <c r="A7" s="20" t="s">
        <v>8</v>
      </c>
      <c r="B7" s="1" t="s">
        <v>5</v>
      </c>
      <c r="C7" s="21">
        <v>6</v>
      </c>
      <c r="D7" s="1" t="s">
        <v>9</v>
      </c>
      <c r="E7" s="22"/>
      <c r="F7" s="1"/>
    </row>
    <row r="8" spans="1:6" ht="12.75">
      <c r="A8" s="23"/>
      <c r="B8" s="24"/>
      <c r="C8" s="25"/>
      <c r="D8" s="24"/>
      <c r="E8" s="26"/>
      <c r="F8" s="24"/>
    </row>
    <row r="9" spans="1:6" ht="18.75" customHeight="1">
      <c r="A9" s="27"/>
      <c r="B9" s="28"/>
      <c r="C9" s="29" t="s">
        <v>9</v>
      </c>
      <c r="D9" s="29" t="s">
        <v>9</v>
      </c>
      <c r="E9" s="30"/>
      <c r="F9" s="28"/>
    </row>
    <row r="10" spans="1:6" ht="25.5">
      <c r="A10" s="10" t="s">
        <v>7</v>
      </c>
      <c r="B10" s="31"/>
      <c r="C10" s="32" t="s">
        <v>10</v>
      </c>
      <c r="D10" s="33" t="s">
        <v>10</v>
      </c>
      <c r="E10" s="34" t="s">
        <v>5</v>
      </c>
      <c r="F10" s="31"/>
    </row>
    <row r="11" spans="1:6" s="3" customFormat="1" ht="26.25">
      <c r="A11" s="10" t="s">
        <v>0</v>
      </c>
      <c r="B11" s="33" t="s">
        <v>2</v>
      </c>
      <c r="C11" s="32" t="s">
        <v>1</v>
      </c>
      <c r="D11" s="33" t="s">
        <v>6</v>
      </c>
      <c r="E11" s="34" t="s">
        <v>6</v>
      </c>
      <c r="F11" s="33" t="s">
        <v>3</v>
      </c>
    </row>
    <row r="12" spans="1:6" ht="12.75">
      <c r="A12" s="35"/>
      <c r="B12" s="16"/>
      <c r="C12" s="14"/>
      <c r="D12" s="14"/>
      <c r="E12" s="14"/>
      <c r="F12" s="36"/>
    </row>
    <row r="13" spans="1:6" ht="12.75">
      <c r="A13" s="35" t="s">
        <v>13</v>
      </c>
      <c r="B13" s="16"/>
      <c r="C13" s="14"/>
      <c r="D13" s="14">
        <v>40000</v>
      </c>
      <c r="E13" s="14">
        <f>D13/$C$7</f>
        <v>6666.666666666667</v>
      </c>
      <c r="F13" s="36"/>
    </row>
    <row r="14" spans="1:6" ht="12.75">
      <c r="A14" s="15"/>
      <c r="B14" s="16"/>
      <c r="C14" s="14"/>
      <c r="D14" s="14"/>
      <c r="E14" s="14"/>
      <c r="F14" s="17"/>
    </row>
    <row r="15" spans="1:6" ht="12.75">
      <c r="A15" s="35" t="s">
        <v>14</v>
      </c>
      <c r="B15" s="16"/>
      <c r="C15" s="14"/>
      <c r="D15" s="14">
        <v>60000</v>
      </c>
      <c r="E15" s="14">
        <f aca="true" t="shared" si="0" ref="E14:E27">D15/$C$7</f>
        <v>10000</v>
      </c>
      <c r="F15" s="17"/>
    </row>
    <row r="16" spans="1:6" ht="12.75">
      <c r="A16" s="44" t="s">
        <v>15</v>
      </c>
      <c r="B16" s="16"/>
      <c r="C16" s="14"/>
      <c r="D16" s="14"/>
      <c r="E16" s="14"/>
      <c r="F16" s="17"/>
    </row>
    <row r="17" spans="1:6" s="9" customFormat="1" ht="18">
      <c r="A17" s="45" t="s">
        <v>16</v>
      </c>
      <c r="B17" s="37"/>
      <c r="C17" s="38"/>
      <c r="D17" s="38"/>
      <c r="E17" s="14"/>
      <c r="F17" s="39"/>
    </row>
    <row r="18" spans="1:6" ht="12.75">
      <c r="A18" s="44" t="s">
        <v>17</v>
      </c>
      <c r="B18" s="16"/>
      <c r="C18" s="14"/>
      <c r="D18" s="14"/>
      <c r="E18" s="14"/>
      <c r="F18" s="17"/>
    </row>
    <row r="19" spans="1:6" s="1" customFormat="1" ht="12.75">
      <c r="A19" s="44" t="s">
        <v>18</v>
      </c>
      <c r="B19" s="8"/>
      <c r="C19" s="13"/>
      <c r="D19" s="13"/>
      <c r="E19" s="14"/>
      <c r="F19" s="7"/>
    </row>
    <row r="20" spans="1:6" s="5" customFormat="1" ht="18">
      <c r="A20" s="44" t="s">
        <v>19</v>
      </c>
      <c r="B20" s="16"/>
      <c r="C20" s="14"/>
      <c r="D20" s="14"/>
      <c r="E20" s="14"/>
      <c r="F20" s="17"/>
    </row>
    <row r="21" spans="1:6" s="5" customFormat="1" ht="18">
      <c r="A21" s="44" t="s">
        <v>20</v>
      </c>
      <c r="B21" s="16"/>
      <c r="C21" s="14"/>
      <c r="D21" s="14"/>
      <c r="E21" s="14"/>
      <c r="F21" s="17"/>
    </row>
    <row r="22" spans="1:6" ht="12.75">
      <c r="A22" s="44" t="s">
        <v>21</v>
      </c>
      <c r="B22" s="16"/>
      <c r="C22" s="14"/>
      <c r="D22" s="14"/>
      <c r="E22" s="14"/>
      <c r="F22" s="17"/>
    </row>
    <row r="23" spans="1:6" ht="12.75">
      <c r="A23" s="15"/>
      <c r="B23" s="16"/>
      <c r="C23" s="14"/>
      <c r="D23" s="14"/>
      <c r="E23" s="14"/>
      <c r="F23" s="47" t="s">
        <v>25</v>
      </c>
    </row>
    <row r="24" spans="1:6" ht="12.75">
      <c r="A24" s="35" t="s">
        <v>22</v>
      </c>
      <c r="B24" s="16"/>
      <c r="C24" s="14"/>
      <c r="D24" s="14">
        <v>100000</v>
      </c>
      <c r="E24" s="14">
        <f t="shared" si="0"/>
        <v>16666.666666666668</v>
      </c>
      <c r="F24" s="14">
        <f>E24+E15+E13</f>
        <v>33333.333333333336</v>
      </c>
    </row>
    <row r="25" spans="1:6" s="9" customFormat="1" ht="18">
      <c r="A25" s="35"/>
      <c r="B25" s="37"/>
      <c r="C25" s="38"/>
      <c r="D25" s="38"/>
      <c r="E25" s="14"/>
      <c r="F25" s="39"/>
    </row>
    <row r="26" spans="1:6" s="9" customFormat="1" ht="18">
      <c r="A26" s="35" t="s">
        <v>24</v>
      </c>
      <c r="B26" s="37"/>
      <c r="C26" s="38"/>
      <c r="D26" s="43">
        <v>60000</v>
      </c>
      <c r="E26" s="14">
        <f t="shared" si="0"/>
        <v>10000</v>
      </c>
      <c r="F26" s="39"/>
    </row>
    <row r="27" spans="1:6" ht="12.75">
      <c r="A27" s="35" t="s">
        <v>23</v>
      </c>
      <c r="B27" s="16"/>
      <c r="C27" s="14"/>
      <c r="D27" s="14">
        <v>72000</v>
      </c>
      <c r="E27" s="14">
        <f t="shared" si="0"/>
        <v>12000</v>
      </c>
      <c r="F27" s="17"/>
    </row>
    <row r="28" spans="1:6" ht="12.75">
      <c r="A28" s="46"/>
      <c r="B28" s="16"/>
      <c r="C28" s="14"/>
      <c r="D28" s="14"/>
      <c r="E28" s="14"/>
      <c r="F28" s="47" t="s">
        <v>34</v>
      </c>
    </row>
    <row r="29" spans="1:6" ht="12.75">
      <c r="A29" s="35" t="s">
        <v>4</v>
      </c>
      <c r="B29" s="40"/>
      <c r="C29" s="38"/>
      <c r="D29" s="41">
        <f>SUM(D13:D27)</f>
        <v>332000</v>
      </c>
      <c r="E29" s="38">
        <f>D29/$C$7</f>
        <v>55333.333333333336</v>
      </c>
      <c r="F29" s="14">
        <f>E29+FishingPond!C22</f>
        <v>62333.333333333336</v>
      </c>
    </row>
    <row r="30" spans="1:6" ht="12.75">
      <c r="A30" s="15"/>
      <c r="B30" s="17"/>
      <c r="C30" s="42"/>
      <c r="D30" s="17"/>
      <c r="E30" s="14"/>
      <c r="F30" s="14">
        <f>D29+FishingPond!B22</f>
        <v>374000</v>
      </c>
    </row>
  </sheetData>
  <sheetProtection/>
  <printOptions/>
  <pageMargins left="0.5" right="0.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OMG</dc:creator>
  <cp:keywords/>
  <dc:description/>
  <cp:lastModifiedBy>Rene</cp:lastModifiedBy>
  <cp:lastPrinted>2012-12-08T10:32:16Z</cp:lastPrinted>
  <dcterms:created xsi:type="dcterms:W3CDTF">2011-07-02T18:01:55Z</dcterms:created>
  <dcterms:modified xsi:type="dcterms:W3CDTF">2013-01-13T08:41:15Z</dcterms:modified>
  <cp:category/>
  <cp:version/>
  <cp:contentType/>
  <cp:contentStatus/>
</cp:coreProperties>
</file>