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tabRatio="945" activeTab="1"/>
  </bookViews>
  <sheets>
    <sheet name="Summary" sheetId="15" r:id="rId1"/>
    <sheet name="Sertung" sheetId="14" r:id="rId2"/>
    <sheet name="Sheet1" sheetId="16" r:id="rId3"/>
  </sheets>
  <calcPr calcId="152511"/>
</workbook>
</file>

<file path=xl/calcChain.xml><?xml version="1.0" encoding="utf-8"?>
<calcChain xmlns="http://schemas.openxmlformats.org/spreadsheetml/2006/main">
  <c r="C11" i="15" l="1"/>
  <c r="F28" i="14"/>
  <c r="F29" i="14" s="1"/>
  <c r="G28" i="14"/>
  <c r="G29" i="14" s="1"/>
  <c r="H28" i="14"/>
  <c r="H29" i="14" s="1"/>
  <c r="I28" i="14"/>
  <c r="J28" i="14"/>
  <c r="J29" i="14" s="1"/>
  <c r="F13" i="14"/>
  <c r="G13" i="14"/>
  <c r="H13" i="14"/>
  <c r="I13" i="14"/>
  <c r="J13" i="14"/>
  <c r="I29" i="14" l="1"/>
</calcChain>
</file>

<file path=xl/sharedStrings.xml><?xml version="1.0" encoding="utf-8"?>
<sst xmlns="http://schemas.openxmlformats.org/spreadsheetml/2006/main" count="204" uniqueCount="183">
  <si>
    <t>HH</t>
  </si>
  <si>
    <t>Beneficiaries</t>
  </si>
  <si>
    <t>North</t>
  </si>
  <si>
    <t>East</t>
  </si>
  <si>
    <t>M</t>
  </si>
  <si>
    <t>F</t>
  </si>
  <si>
    <t>Family</t>
  </si>
  <si>
    <t>Height</t>
  </si>
  <si>
    <t xml:space="preserve">Total </t>
  </si>
  <si>
    <t>Ward #</t>
  </si>
  <si>
    <t>Beneficiary</t>
  </si>
  <si>
    <t>Prepared by</t>
  </si>
  <si>
    <t>Phedorje Tamang</t>
  </si>
  <si>
    <t>Kulmani Basnet</t>
  </si>
  <si>
    <t>Soni KC Parajuli</t>
  </si>
  <si>
    <t>Field coordinator</t>
  </si>
  <si>
    <t>Field Supervisor</t>
  </si>
  <si>
    <t>Progress</t>
  </si>
  <si>
    <t>&lt;14yr</t>
  </si>
  <si>
    <t>&gt;14yr</t>
  </si>
  <si>
    <t>Key person of HHs</t>
  </si>
  <si>
    <t>Toilet</t>
  </si>
  <si>
    <t>Chairperson</t>
  </si>
  <si>
    <t>Tol (Area)</t>
  </si>
  <si>
    <t>Tashi Lama</t>
  </si>
  <si>
    <t>Other name</t>
  </si>
  <si>
    <t>Subtotal of ward 3</t>
  </si>
  <si>
    <t>Subtotal of ward 4</t>
  </si>
  <si>
    <t>Pit and house done. Sizes: door 5'8'', innerspace 4'x4' and pit 5'x5'x5'. Collecting sand and aggregate.</t>
  </si>
  <si>
    <t>Sukbatur</t>
  </si>
  <si>
    <t>Seti</t>
  </si>
  <si>
    <t>Sabairon</t>
  </si>
  <si>
    <t>Tekbatur</t>
  </si>
  <si>
    <t>Chulu</t>
  </si>
  <si>
    <t>Narman</t>
  </si>
  <si>
    <t>Nare</t>
  </si>
  <si>
    <t>Kami</t>
  </si>
  <si>
    <t>Tera</t>
  </si>
  <si>
    <t>Riklama</t>
  </si>
  <si>
    <t>Molalama</t>
  </si>
  <si>
    <t>Tarkil</t>
  </si>
  <si>
    <t>Chi</t>
  </si>
  <si>
    <t>Jebrong</t>
  </si>
  <si>
    <t>Tumpri</t>
  </si>
  <si>
    <t>Jeba</t>
  </si>
  <si>
    <t>Chhusi</t>
  </si>
  <si>
    <t>Bosa</t>
  </si>
  <si>
    <t>Chyokcha</t>
  </si>
  <si>
    <t>Manang</t>
  </si>
  <si>
    <t>Barme</t>
  </si>
  <si>
    <t>Rambot</t>
  </si>
  <si>
    <t>Barkhap</t>
  </si>
  <si>
    <t>Ghatta</t>
  </si>
  <si>
    <t>Raba</t>
  </si>
  <si>
    <t>Hendung</t>
  </si>
  <si>
    <t xml:space="preserve">Pit and local material collection done. Pit size: 4'x4'x5'. Working for housing and size: innerspace 5'x5' and door 6'. </t>
  </si>
  <si>
    <t>6493'</t>
  </si>
  <si>
    <t>28°10.031'</t>
  </si>
  <si>
    <t>6511'</t>
  </si>
  <si>
    <t>28°10.120'</t>
  </si>
  <si>
    <t>6519'</t>
  </si>
  <si>
    <t>28°10.098'</t>
  </si>
  <si>
    <t>6548'</t>
  </si>
  <si>
    <t>28°10.032'</t>
  </si>
  <si>
    <t>6523'</t>
  </si>
  <si>
    <t>28°10.100'</t>
  </si>
  <si>
    <t>6393'</t>
  </si>
  <si>
    <t>28°10.021'</t>
  </si>
  <si>
    <t>4658'</t>
  </si>
  <si>
    <t>28°10.115'</t>
  </si>
  <si>
    <t>Contact #</t>
  </si>
  <si>
    <t xml:space="preserve">Site - Ruby Valley Rural Municipality, Ward 3 - 4, Dhading </t>
  </si>
  <si>
    <t>Household # 26-31</t>
  </si>
  <si>
    <t>Household # 32-45</t>
  </si>
  <si>
    <t>Female 14 &amp; male 13</t>
  </si>
  <si>
    <t>Female 45 &amp; male 36</t>
  </si>
  <si>
    <t>Completed &amp; using</t>
  </si>
  <si>
    <t>(Previously Sertung Village Wards 5-9)</t>
  </si>
  <si>
    <t>Female 59 &amp; male 49</t>
  </si>
  <si>
    <t>Site: Ruby Valley Rural Municipality, Ward 3-4, Dhading</t>
  </si>
  <si>
    <t>GPS Coordinates</t>
  </si>
  <si>
    <t>Oct-Dec 2020</t>
  </si>
  <si>
    <t>Collection of local materials; pit work, size 4'x5'x5'; layout of toilet housing also done.</t>
  </si>
  <si>
    <t>Pit and layout of toilet housing; wall for house is made of stone 1' height, tinsheet cover; collection of sand and aggregate.</t>
  </si>
  <si>
    <t>Pit work 4'x5'x5' completed; working on toilet housing and collection of sand &amp; aggregate.</t>
  </si>
  <si>
    <t>Local materials collected and toilet housing done; pit 4'x4'x5', internal space 4'x4' and door 6'; waiting for materials.</t>
  </si>
  <si>
    <t>Pit done and size: 4'x5'x5'. Collecting stone and wood for toilet housing</t>
  </si>
  <si>
    <t xml:space="preserve">Pit and local material collection done; pit 4'x4'x5'; constructing toilet housing, internal space 4'x4 and door 6'. </t>
  </si>
  <si>
    <t>Local materials collected and toilet housing completed; pit 4'x4'x5' done, internal space  4'x4' and door 6'; waiting for materials.</t>
  </si>
  <si>
    <t>Pit and local material collection done; pit 4'x5'x5' and working on toilet housing &amp; size internal space 4'x4' and door 6'</t>
  </si>
  <si>
    <t>Pit done and size: 4'x5'x5'; collecting stone and wood for toilet housing</t>
  </si>
  <si>
    <t>Pit and housing done and sizes: pit 4'x5'x5', internal space 4'x4' &amp; door 6'; collecting sand and aggregate.</t>
  </si>
  <si>
    <t xml:space="preserve">Pit and local material collection done; pit 4'x4'x5'; constructing toilet housing, internal space 4'x4' and door 6'. </t>
  </si>
  <si>
    <t xml:space="preserve">Pit and local material collection done; pit 4'x5'x5';working on toilet housing and size: innerspace 4'x4' and door 6'. </t>
  </si>
  <si>
    <t>Pit and local material collection done; pit 4'x5'x5' and working on toilet housing and size internal space 4'x4' and door 6'.</t>
  </si>
  <si>
    <t xml:space="preserve">Local material collection done; pit and layout of toilet housing done and sizes: pit 4'x5'x5', internal space 4'x4' and door 6'. </t>
  </si>
  <si>
    <t>Local materials collected and toilet housing done; pit 4'x4'x5', internal space 4'x4' and door 6'. Waiting for materials.</t>
  </si>
  <si>
    <t>Pit and housing done and sizes: pit 4'x4'x5', internal space 4'x5' and door 5'9''; collecting sand and aggregate.</t>
  </si>
  <si>
    <t>Pit and housing done and sizes: pit 4'x4'x5'; internal space 4'x5' and door 5'9''; collecting sand and aggregate.</t>
  </si>
  <si>
    <t xml:space="preserve">Pit and local material collection done; pit 4'x5'x5'; constructing toilet hosing, internal space 4'x4' and door 6'. </t>
  </si>
  <si>
    <t xml:space="preserve">Materials received from HHC, coupon # 40. Housing and fitting work completed and now in use. </t>
  </si>
  <si>
    <t>Housing completed; materials received from HHC, coupon # 26. Fitting work done and now in use.</t>
  </si>
  <si>
    <t>Housing completed; materials received from HHC coupon # 28. Fitting work done and now in use.</t>
  </si>
  <si>
    <t>Materials received from HHC, coupon # 29. Fitting work done and now in use.</t>
  </si>
  <si>
    <t xml:space="preserve">Housing done and size: internal space 4'x5' and door 6'. Materials received from HHC, coupon # 31. Fitting work done and now in use. </t>
  </si>
  <si>
    <t>Housing work done and materials received from HHC, upon # 47; fitting work done; now in use. The toilet is attached with residential home</t>
  </si>
  <si>
    <t>Materials received from HHC, coupon # 49; fitting work done and now in use.</t>
  </si>
  <si>
    <t xml:space="preserve">Housing work done and materials received from HHC, coupon # 32; fitting work done; now in use and looks very beautiful.  </t>
  </si>
  <si>
    <t xml:space="preserve">Housing done and size: internal space 4'x4' &amp; door 5'11''; materials received from HHC, coupon # 35; fitting work done and now in use. </t>
  </si>
  <si>
    <t>Materials received from HHC, coupon # 34; fitting work done and now in use.</t>
  </si>
  <si>
    <t>Housing work done and materials received from HHC, coupon # 36; fitting work done; now in use. The toilet is attached with residential home</t>
  </si>
  <si>
    <t xml:space="preserve">Housing work done and materials received from HHC, coupon # 37; fitting work done. This is in use. </t>
  </si>
  <si>
    <t xml:space="preserve">Housing work done and materials received from HHC, coupon # 38; fitting work don; now in use and looks very nice.  </t>
  </si>
  <si>
    <t>Housing work done and materials received from HHC, coupon # 42; fitting work done. Now in use.</t>
  </si>
  <si>
    <t>Materials received from HHC, coupon # 39; fitting work done and now in use.</t>
  </si>
  <si>
    <t>Housing work done and materials received from HHC, coupon # 27; fitting work done. Now in use and looks nice.</t>
  </si>
  <si>
    <t>Materials received from HHC, coupon # 41; fitting work done and now in use.</t>
  </si>
  <si>
    <t>Materials received from HHC, coupon # 16; fitting work done and now in use. This is looks very nice and shower fitted too.</t>
  </si>
  <si>
    <t>Materials received from HHC, coupon # 44; fitting work done and now in use. This toilet is painted with clay. So, looks very nice.</t>
  </si>
  <si>
    <t>Housing work completed; materials received from HHC, coupon # 45; fitting work done; now in full use. The toilet is attached with residential home.</t>
  </si>
  <si>
    <r>
      <t>85</t>
    </r>
    <r>
      <rPr>
        <sz val="8"/>
        <color theme="1"/>
        <rFont val="Calibri"/>
        <family val="2"/>
      </rPr>
      <t>°05.133'</t>
    </r>
  </si>
  <si>
    <r>
      <t>85</t>
    </r>
    <r>
      <rPr>
        <sz val="8"/>
        <color theme="1"/>
        <rFont val="Calibri"/>
        <family val="2"/>
      </rPr>
      <t>°05.456'</t>
    </r>
  </si>
  <si>
    <r>
      <t>85</t>
    </r>
    <r>
      <rPr>
        <sz val="8"/>
        <color theme="1"/>
        <rFont val="Calibri"/>
        <family val="2"/>
      </rPr>
      <t>°05.313'</t>
    </r>
  </si>
  <si>
    <r>
      <t>85</t>
    </r>
    <r>
      <rPr>
        <sz val="8"/>
        <color theme="1"/>
        <rFont val="Calibri"/>
        <family val="2"/>
      </rPr>
      <t>°05.549'</t>
    </r>
  </si>
  <si>
    <r>
      <t>85</t>
    </r>
    <r>
      <rPr>
        <sz val="8"/>
        <color theme="1"/>
        <rFont val="Calibri"/>
        <family val="2"/>
      </rPr>
      <t>°05.454'</t>
    </r>
  </si>
  <si>
    <r>
      <t>85</t>
    </r>
    <r>
      <rPr>
        <sz val="8"/>
        <color theme="1"/>
        <rFont val="Calibri"/>
        <family val="2"/>
      </rPr>
      <t>°05.250'</t>
    </r>
  </si>
  <si>
    <r>
      <t>85</t>
    </r>
    <r>
      <rPr>
        <sz val="8"/>
        <color theme="1"/>
        <rFont val="Calibri"/>
        <family val="2"/>
      </rPr>
      <t>°05.623'</t>
    </r>
  </si>
  <si>
    <t>Checked by</t>
  </si>
  <si>
    <t>Approved by</t>
  </si>
  <si>
    <t>6857'</t>
  </si>
  <si>
    <t>28°12.535'</t>
  </si>
  <si>
    <t>6861'</t>
  </si>
  <si>
    <t>28°12.472'</t>
  </si>
  <si>
    <t>6859'</t>
  </si>
  <si>
    <t>28°12.334'</t>
  </si>
  <si>
    <t>28°12.431'</t>
  </si>
  <si>
    <t>6860'</t>
  </si>
  <si>
    <t>28°12.357'</t>
  </si>
  <si>
    <t>28°12.554'</t>
  </si>
  <si>
    <t>28°12.463'</t>
  </si>
  <si>
    <t>6858'</t>
  </si>
  <si>
    <t>28°12.578'</t>
  </si>
  <si>
    <t>6855'</t>
  </si>
  <si>
    <t>28°12.298'</t>
  </si>
  <si>
    <t>28°12.498'</t>
  </si>
  <si>
    <t>28°12.568'</t>
  </si>
  <si>
    <t>28°11.945'</t>
  </si>
  <si>
    <t>28°12.348'</t>
  </si>
  <si>
    <r>
      <t>85</t>
    </r>
    <r>
      <rPr>
        <sz val="8"/>
        <color theme="1"/>
        <rFont val="Calibri"/>
        <family val="2"/>
      </rPr>
      <t>°04.501'</t>
    </r>
  </si>
  <si>
    <r>
      <t>85</t>
    </r>
    <r>
      <rPr>
        <sz val="8"/>
        <color theme="1"/>
        <rFont val="Calibri"/>
        <family val="2"/>
      </rPr>
      <t>°04.513'</t>
    </r>
  </si>
  <si>
    <r>
      <t>85</t>
    </r>
    <r>
      <rPr>
        <sz val="8"/>
        <color theme="1"/>
        <rFont val="Calibri"/>
        <family val="2"/>
      </rPr>
      <t>°04.680'</t>
    </r>
  </si>
  <si>
    <r>
      <t>85</t>
    </r>
    <r>
      <rPr>
        <sz val="8"/>
        <color theme="1"/>
        <rFont val="Calibri"/>
        <family val="2"/>
      </rPr>
      <t>°04.511'</t>
    </r>
  </si>
  <si>
    <r>
      <t>85</t>
    </r>
    <r>
      <rPr>
        <sz val="8"/>
        <color theme="1"/>
        <rFont val="Calibri"/>
        <family val="2"/>
      </rPr>
      <t>°04.492'</t>
    </r>
  </si>
  <si>
    <r>
      <t>85</t>
    </r>
    <r>
      <rPr>
        <sz val="8"/>
        <color theme="1"/>
        <rFont val="Calibri"/>
        <family val="2"/>
      </rPr>
      <t>°04.558'</t>
    </r>
  </si>
  <si>
    <r>
      <t>85</t>
    </r>
    <r>
      <rPr>
        <sz val="8"/>
        <color theme="1"/>
        <rFont val="Calibri"/>
        <family val="2"/>
      </rPr>
      <t>°04.554'</t>
    </r>
  </si>
  <si>
    <r>
      <t>85</t>
    </r>
    <r>
      <rPr>
        <sz val="8"/>
        <color theme="1"/>
        <rFont val="Calibri"/>
        <family val="2"/>
      </rPr>
      <t>°04.387'</t>
    </r>
  </si>
  <si>
    <r>
      <t>85</t>
    </r>
    <r>
      <rPr>
        <sz val="8"/>
        <color theme="1"/>
        <rFont val="Calibri"/>
        <family val="2"/>
      </rPr>
      <t>°04.675'</t>
    </r>
  </si>
  <si>
    <r>
      <t>85</t>
    </r>
    <r>
      <rPr>
        <sz val="8"/>
        <color theme="1"/>
        <rFont val="Calibri"/>
        <family val="2"/>
      </rPr>
      <t>°04.268'</t>
    </r>
  </si>
  <si>
    <r>
      <t>85</t>
    </r>
    <r>
      <rPr>
        <sz val="8"/>
        <color theme="1"/>
        <rFont val="Calibri"/>
        <family val="2"/>
      </rPr>
      <t>°04.370'</t>
    </r>
  </si>
  <si>
    <r>
      <t>85</t>
    </r>
    <r>
      <rPr>
        <sz val="8"/>
        <color theme="1"/>
        <rFont val="Calibri"/>
        <family val="2"/>
      </rPr>
      <t>°04.223'</t>
    </r>
  </si>
  <si>
    <r>
      <t>85</t>
    </r>
    <r>
      <rPr>
        <sz val="8"/>
        <color theme="1"/>
        <rFont val="Calibri"/>
        <family val="2"/>
      </rPr>
      <t>°04.664'</t>
    </r>
  </si>
  <si>
    <t>Toilet Construction Progress Chart, June 2021</t>
  </si>
  <si>
    <t>Lisman T</t>
  </si>
  <si>
    <t>Yakmaya T</t>
  </si>
  <si>
    <t>Rismaya T</t>
  </si>
  <si>
    <t>Aitarong T</t>
  </si>
  <si>
    <t>Urjom T</t>
  </si>
  <si>
    <t>Tilman T</t>
  </si>
  <si>
    <t>Chijom T</t>
  </si>
  <si>
    <t>Tarkel T</t>
  </si>
  <si>
    <t>Mala L</t>
  </si>
  <si>
    <t>Riklama T</t>
  </si>
  <si>
    <t>Narman T</t>
  </si>
  <si>
    <t>Tera L</t>
  </si>
  <si>
    <t>Kamsya T</t>
  </si>
  <si>
    <t>Tarmaya T</t>
  </si>
  <si>
    <t>Nara T</t>
  </si>
  <si>
    <t>Chulman T</t>
  </si>
  <si>
    <t>Tek Bdr. T</t>
  </si>
  <si>
    <t>Sabirong T</t>
  </si>
  <si>
    <t>Setimaya T</t>
  </si>
  <si>
    <t>Suk Bdr. T</t>
  </si>
  <si>
    <t>Summary of 20 Toilet Construction Completion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</si>
</sst>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0"/>
      <color theme="1"/>
      <name val="Agency FB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 tint="0.34998626667073579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u/>
      <sz val="10"/>
      <color theme="1" tint="0.34998626667073579"/>
      <name val="Agency FB"/>
      <family val="2"/>
    </font>
    <font>
      <i/>
      <u/>
      <sz val="10"/>
      <color theme="1"/>
      <name val="Agency FB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top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left" inden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Font="1"/>
    <xf numFmtId="0" fontId="8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17" fillId="0" borderId="0" xfId="0" applyFont="1" applyFill="1" applyAlignment="1">
      <alignment horizontal="left" indent="1"/>
    </xf>
    <xf numFmtId="0" fontId="18" fillId="0" borderId="0" xfId="0" applyFont="1" applyAlignment="1">
      <alignment horizontal="left" vertical="center" inden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16" fillId="0" borderId="0" xfId="0" applyFont="1" applyAlignment="1">
      <alignment horizontal="left" indent="1"/>
    </xf>
    <xf numFmtId="0" fontId="16" fillId="0" borderId="0" xfId="0" applyFont="1"/>
    <xf numFmtId="0" fontId="8" fillId="0" borderId="0" xfId="0" applyFont="1" applyAlignment="1">
      <alignment horizontal="left" indent="1"/>
    </xf>
    <xf numFmtId="0" fontId="5" fillId="0" borderId="0" xfId="0" applyFont="1" applyFill="1" applyAlignment="1"/>
    <xf numFmtId="0" fontId="15" fillId="0" borderId="0" xfId="0" applyFont="1" applyFill="1" applyAlignment="1">
      <alignment horizontal="left" indent="1"/>
    </xf>
    <xf numFmtId="0" fontId="16" fillId="0" borderId="0" xfId="0" applyFont="1" applyAlignment="1">
      <alignment horizontal="left" indent="1"/>
    </xf>
    <xf numFmtId="0" fontId="11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indent="1"/>
    </xf>
    <xf numFmtId="0" fontId="12" fillId="0" borderId="1" xfId="0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14</xdr:row>
      <xdr:rowOff>35299</xdr:rowOff>
    </xdr:from>
    <xdr:to>
      <xdr:col>1</xdr:col>
      <xdr:colOff>723900</xdr:colOff>
      <xdr:row>14</xdr:row>
      <xdr:rowOff>589429</xdr:rowOff>
    </xdr:to>
    <xdr:pic>
      <xdr:nvPicPr>
        <xdr:cNvPr id="2" name="Picture 1" descr="IMG_20201227_112318_82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14618074"/>
          <a:ext cx="485774" cy="55413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15</xdr:row>
      <xdr:rowOff>28574</xdr:rowOff>
    </xdr:from>
    <xdr:to>
      <xdr:col>1</xdr:col>
      <xdr:colOff>742950</xdr:colOff>
      <xdr:row>15</xdr:row>
      <xdr:rowOff>581025</xdr:rowOff>
    </xdr:to>
    <xdr:pic>
      <xdr:nvPicPr>
        <xdr:cNvPr id="3" name="Picture 2" descr="IMG_20201227_112206_729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9125" y="15354299"/>
          <a:ext cx="495300" cy="552451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238126</xdr:colOff>
      <xdr:row>16</xdr:row>
      <xdr:rowOff>24011</xdr:rowOff>
    </xdr:from>
    <xdr:to>
      <xdr:col>1</xdr:col>
      <xdr:colOff>742950</xdr:colOff>
      <xdr:row>16</xdr:row>
      <xdr:rowOff>583107</xdr:rowOff>
    </xdr:to>
    <xdr:pic>
      <xdr:nvPicPr>
        <xdr:cNvPr id="4" name="Picture 3" descr="IMG_20201227_112303_519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1" y="16092686"/>
          <a:ext cx="504824" cy="559096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247652</xdr:colOff>
      <xdr:row>17</xdr:row>
      <xdr:rowOff>34576</xdr:rowOff>
    </xdr:from>
    <xdr:to>
      <xdr:col>1</xdr:col>
      <xdr:colOff>762000</xdr:colOff>
      <xdr:row>17</xdr:row>
      <xdr:rowOff>590550</xdr:rowOff>
    </xdr:to>
    <xdr:pic>
      <xdr:nvPicPr>
        <xdr:cNvPr id="5" name="Picture 4" descr="IMG_20201227_112338_52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19127" y="18503551"/>
          <a:ext cx="514348" cy="555974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257176</xdr:colOff>
      <xdr:row>18</xdr:row>
      <xdr:rowOff>24391</xdr:rowOff>
    </xdr:from>
    <xdr:to>
      <xdr:col>1</xdr:col>
      <xdr:colOff>752475</xdr:colOff>
      <xdr:row>18</xdr:row>
      <xdr:rowOff>590550</xdr:rowOff>
    </xdr:to>
    <xdr:pic>
      <xdr:nvPicPr>
        <xdr:cNvPr id="6" name="Picture 5" descr="IMG_20201227_112449_88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28651" y="19236316"/>
          <a:ext cx="495299" cy="566159"/>
        </a:xfrm>
        <a:prstGeom prst="rect">
          <a:avLst/>
        </a:prstGeom>
      </xdr:spPr>
    </xdr:pic>
    <xdr:clientData/>
  </xdr:twoCellAnchor>
  <xdr:twoCellAnchor editAs="oneCell">
    <xdr:from>
      <xdr:col>1</xdr:col>
      <xdr:colOff>226341</xdr:colOff>
      <xdr:row>25</xdr:row>
      <xdr:rowOff>19051</xdr:rowOff>
    </xdr:from>
    <xdr:to>
      <xdr:col>1</xdr:col>
      <xdr:colOff>734482</xdr:colOff>
      <xdr:row>25</xdr:row>
      <xdr:rowOff>590551</xdr:rowOff>
    </xdr:to>
    <xdr:pic>
      <xdr:nvPicPr>
        <xdr:cNvPr id="7" name="Picture 6" descr="1626157941880_IMG_20201227_112518_95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96758" y="22720301"/>
          <a:ext cx="508141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19</xdr:row>
      <xdr:rowOff>19050</xdr:rowOff>
    </xdr:from>
    <xdr:to>
      <xdr:col>1</xdr:col>
      <xdr:colOff>752474</xdr:colOff>
      <xdr:row>19</xdr:row>
      <xdr:rowOff>571500</xdr:rowOff>
    </xdr:to>
    <xdr:pic>
      <xdr:nvPicPr>
        <xdr:cNvPr id="8" name="Picture 7" descr="1626157993473_IMG_20201227_112239_692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09600" y="18316575"/>
          <a:ext cx="514349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20</xdr:row>
      <xdr:rowOff>22458</xdr:rowOff>
    </xdr:from>
    <xdr:to>
      <xdr:col>1</xdr:col>
      <xdr:colOff>742950</xdr:colOff>
      <xdr:row>20</xdr:row>
      <xdr:rowOff>581025</xdr:rowOff>
    </xdr:to>
    <xdr:pic>
      <xdr:nvPicPr>
        <xdr:cNvPr id="10" name="Picture 9" descr="IMG_20201227_112118_187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19125" y="19062933"/>
          <a:ext cx="495300" cy="558567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266701</xdr:colOff>
      <xdr:row>6</xdr:row>
      <xdr:rowOff>31844</xdr:rowOff>
    </xdr:from>
    <xdr:to>
      <xdr:col>1</xdr:col>
      <xdr:colOff>723901</xdr:colOff>
      <xdr:row>6</xdr:row>
      <xdr:rowOff>579819</xdr:rowOff>
    </xdr:to>
    <xdr:pic>
      <xdr:nvPicPr>
        <xdr:cNvPr id="11" name="Picture 10" descr="IMG20210713103403_00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38176" y="9223469"/>
          <a:ext cx="457200" cy="547975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228601</xdr:colOff>
      <xdr:row>13</xdr:row>
      <xdr:rowOff>38099</xdr:rowOff>
    </xdr:from>
    <xdr:to>
      <xdr:col>1</xdr:col>
      <xdr:colOff>704850</xdr:colOff>
      <xdr:row>13</xdr:row>
      <xdr:rowOff>593774</xdr:rowOff>
    </xdr:to>
    <xdr:pic>
      <xdr:nvPicPr>
        <xdr:cNvPr id="22" name="Picture 21"/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00076" y="13877924"/>
          <a:ext cx="476249" cy="555675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257176</xdr:colOff>
      <xdr:row>8</xdr:row>
      <xdr:rowOff>28575</xdr:rowOff>
    </xdr:from>
    <xdr:to>
      <xdr:col>1</xdr:col>
      <xdr:colOff>733425</xdr:colOff>
      <xdr:row>8</xdr:row>
      <xdr:rowOff>581025</xdr:rowOff>
    </xdr:to>
    <xdr:pic>
      <xdr:nvPicPr>
        <xdr:cNvPr id="23" name="Picture 22" descr="received_405131330909106.jpe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28651" y="10706100"/>
          <a:ext cx="476249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247651</xdr:colOff>
      <xdr:row>11</xdr:row>
      <xdr:rowOff>28576</xdr:rowOff>
    </xdr:from>
    <xdr:to>
      <xdr:col>1</xdr:col>
      <xdr:colOff>714562</xdr:colOff>
      <xdr:row>11</xdr:row>
      <xdr:rowOff>571500</xdr:rowOff>
    </xdr:to>
    <xdr:pic>
      <xdr:nvPicPr>
        <xdr:cNvPr id="24" name="Picture 23" descr="received_4610892168940384.jpe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18068" y="12908493"/>
          <a:ext cx="466911" cy="542924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7</xdr:row>
      <xdr:rowOff>28575</xdr:rowOff>
    </xdr:from>
    <xdr:to>
      <xdr:col>1</xdr:col>
      <xdr:colOff>736871</xdr:colOff>
      <xdr:row>7</xdr:row>
      <xdr:rowOff>581025</xdr:rowOff>
    </xdr:to>
    <xdr:pic>
      <xdr:nvPicPr>
        <xdr:cNvPr id="25" name="Picture 24" descr="received_5657661367637362.jpe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38175" y="9963150"/>
          <a:ext cx="470171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228599</xdr:colOff>
      <xdr:row>21</xdr:row>
      <xdr:rowOff>19050</xdr:rowOff>
    </xdr:from>
    <xdr:to>
      <xdr:col>1</xdr:col>
      <xdr:colOff>733424</xdr:colOff>
      <xdr:row>21</xdr:row>
      <xdr:rowOff>581025</xdr:rowOff>
    </xdr:to>
    <xdr:pic>
      <xdr:nvPicPr>
        <xdr:cNvPr id="26" name="Picture 25" descr="received_987770641975213.jpe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00074" y="19802475"/>
          <a:ext cx="504825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22</xdr:row>
      <xdr:rowOff>22327</xdr:rowOff>
    </xdr:from>
    <xdr:to>
      <xdr:col>1</xdr:col>
      <xdr:colOff>742950</xdr:colOff>
      <xdr:row>22</xdr:row>
      <xdr:rowOff>581025</xdr:rowOff>
    </xdr:to>
    <xdr:pic>
      <xdr:nvPicPr>
        <xdr:cNvPr id="27" name="Picture 26" descr="received_987441688671969.jpe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09600" y="20548702"/>
          <a:ext cx="504825" cy="558698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228601</xdr:colOff>
      <xdr:row>23</xdr:row>
      <xdr:rowOff>26346</xdr:rowOff>
    </xdr:from>
    <xdr:to>
      <xdr:col>1</xdr:col>
      <xdr:colOff>733425</xdr:colOff>
      <xdr:row>23</xdr:row>
      <xdr:rowOff>581025</xdr:rowOff>
    </xdr:to>
    <xdr:pic>
      <xdr:nvPicPr>
        <xdr:cNvPr id="28" name="Picture 27" descr="received_977857886336303.jpe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00076" y="21295671"/>
          <a:ext cx="504824" cy="554679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24</xdr:row>
      <xdr:rowOff>28574</xdr:rowOff>
    </xdr:from>
    <xdr:to>
      <xdr:col>1</xdr:col>
      <xdr:colOff>742949</xdr:colOff>
      <xdr:row>24</xdr:row>
      <xdr:rowOff>571499</xdr:rowOff>
    </xdr:to>
    <xdr:pic>
      <xdr:nvPicPr>
        <xdr:cNvPr id="29" name="Picture 28" descr="received_340189960982603.jpe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00075" y="22040849"/>
          <a:ext cx="514349" cy="542925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26</xdr:row>
      <xdr:rowOff>23507</xdr:rowOff>
    </xdr:from>
    <xdr:to>
      <xdr:col>1</xdr:col>
      <xdr:colOff>742950</xdr:colOff>
      <xdr:row>26</xdr:row>
      <xdr:rowOff>600075</xdr:rowOff>
    </xdr:to>
    <xdr:pic>
      <xdr:nvPicPr>
        <xdr:cNvPr id="30" name="Picture 29" descr="received_1009868576445553.jpe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00075" y="23521682"/>
          <a:ext cx="514350" cy="576568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247651</xdr:colOff>
      <xdr:row>10</xdr:row>
      <xdr:rowOff>41700</xdr:rowOff>
    </xdr:from>
    <xdr:to>
      <xdr:col>1</xdr:col>
      <xdr:colOff>723901</xdr:colOff>
      <xdr:row>10</xdr:row>
      <xdr:rowOff>590549</xdr:rowOff>
    </xdr:to>
    <xdr:pic>
      <xdr:nvPicPr>
        <xdr:cNvPr id="35" name="Picture 34" descr="received_813812452668531.jpe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19126" y="12205125"/>
          <a:ext cx="476250" cy="548849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247651</xdr:colOff>
      <xdr:row>9</xdr:row>
      <xdr:rowOff>19050</xdr:rowOff>
    </xdr:from>
    <xdr:to>
      <xdr:col>1</xdr:col>
      <xdr:colOff>742950</xdr:colOff>
      <xdr:row>9</xdr:row>
      <xdr:rowOff>600531</xdr:rowOff>
    </xdr:to>
    <xdr:pic>
      <xdr:nvPicPr>
        <xdr:cNvPr id="36" name="Picture 35" descr="received_243209070711827.jpe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19126" y="11439525"/>
          <a:ext cx="495299" cy="581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H12" sqref="H12"/>
    </sheetView>
  </sheetViews>
  <sheetFormatPr defaultRowHeight="22.5" customHeight="1" x14ac:dyDescent="0.35"/>
  <cols>
    <col min="1" max="1" width="10.36328125" customWidth="1"/>
    <col min="2" max="2" width="12.90625" customWidth="1"/>
    <col min="3" max="3" width="20.1796875" customWidth="1"/>
    <col min="4" max="4" width="23.81640625" customWidth="1"/>
    <col min="5" max="5" width="6.26953125" customWidth="1"/>
    <col min="6" max="6" width="6.81640625" customWidth="1"/>
    <col min="7" max="8" width="9.7265625" customWidth="1"/>
    <col min="9" max="9" width="12.1796875" customWidth="1"/>
    <col min="10" max="10" width="17" bestFit="1" customWidth="1"/>
    <col min="12" max="12" width="14.54296875" bestFit="1" customWidth="1"/>
    <col min="15" max="15" width="12.26953125" customWidth="1"/>
    <col min="18" max="18" width="20.7265625" style="2" customWidth="1"/>
  </cols>
  <sheetData>
    <row r="1" spans="1:18" s="18" customFormat="1" ht="15.5" x14ac:dyDescent="0.35">
      <c r="A1" s="1" t="s">
        <v>182</v>
      </c>
      <c r="B1" s="17"/>
      <c r="C1" s="17"/>
      <c r="D1" s="17"/>
      <c r="F1" s="19"/>
      <c r="G1" s="19"/>
      <c r="H1" s="19"/>
      <c r="I1" s="19"/>
      <c r="J1" s="20"/>
      <c r="R1" s="21"/>
    </row>
    <row r="2" spans="1:18" s="10" customFormat="1" ht="13.5" customHeight="1" x14ac:dyDescent="0.45">
      <c r="A2" s="13"/>
      <c r="B2" s="11"/>
      <c r="C2" s="11"/>
      <c r="D2" s="11"/>
      <c r="E2" s="8"/>
      <c r="F2" s="7"/>
      <c r="G2" s="7"/>
      <c r="H2" s="7"/>
      <c r="I2" s="7"/>
      <c r="J2" s="12"/>
      <c r="R2" s="9"/>
    </row>
    <row r="3" spans="1:18" ht="14.5" x14ac:dyDescent="0.35">
      <c r="A3" s="64" t="s">
        <v>71</v>
      </c>
      <c r="B3" s="64"/>
      <c r="C3" s="64"/>
      <c r="D3" s="64"/>
    </row>
    <row r="4" spans="1:18" ht="14.5" x14ac:dyDescent="0.35">
      <c r="A4" s="65" t="s">
        <v>77</v>
      </c>
      <c r="B4" s="65"/>
      <c r="C4" s="65"/>
      <c r="D4" s="65"/>
    </row>
    <row r="5" spans="1:18" ht="9" customHeight="1" x14ac:dyDescent="0.35">
      <c r="A5" s="42"/>
      <c r="B5" s="43"/>
      <c r="C5" s="43"/>
      <c r="D5" s="43"/>
    </row>
    <row r="6" spans="1:18" ht="14.5" x14ac:dyDescent="0.35">
      <c r="A6" s="44" t="s">
        <v>9</v>
      </c>
      <c r="B6" s="45" t="s">
        <v>21</v>
      </c>
      <c r="C6" s="46" t="s">
        <v>10</v>
      </c>
      <c r="D6" s="45" t="s">
        <v>76</v>
      </c>
    </row>
    <row r="7" spans="1:18" ht="14.5" x14ac:dyDescent="0.35">
      <c r="A7" s="47">
        <v>3</v>
      </c>
      <c r="B7" s="48">
        <v>6</v>
      </c>
      <c r="C7" s="48">
        <v>27</v>
      </c>
      <c r="D7" s="48">
        <v>6</v>
      </c>
    </row>
    <row r="8" spans="1:18" ht="14.5" customHeight="1" x14ac:dyDescent="0.35">
      <c r="A8" s="49"/>
      <c r="B8" s="50"/>
      <c r="C8" s="51" t="s">
        <v>74</v>
      </c>
      <c r="D8" s="51" t="s">
        <v>72</v>
      </c>
    </row>
    <row r="9" spans="1:18" ht="14.5" x14ac:dyDescent="0.35">
      <c r="A9" s="47">
        <v>4</v>
      </c>
      <c r="B9" s="48">
        <v>14</v>
      </c>
      <c r="C9" s="48">
        <v>81</v>
      </c>
      <c r="D9" s="48">
        <v>14</v>
      </c>
    </row>
    <row r="10" spans="1:18" ht="14.5" customHeight="1" x14ac:dyDescent="0.35">
      <c r="A10" s="52"/>
      <c r="B10" s="53"/>
      <c r="C10" s="51" t="s">
        <v>75</v>
      </c>
      <c r="D10" s="51" t="s">
        <v>73</v>
      </c>
    </row>
    <row r="11" spans="1:18" ht="14.5" x14ac:dyDescent="0.35">
      <c r="A11" s="54" t="s">
        <v>8</v>
      </c>
      <c r="B11" s="55">
        <v>20</v>
      </c>
      <c r="C11" s="55">
        <f>C7+C9</f>
        <v>108</v>
      </c>
      <c r="D11" s="55">
        <v>20</v>
      </c>
    </row>
    <row r="12" spans="1:18" ht="22.5" customHeight="1" x14ac:dyDescent="0.35">
      <c r="A12" s="56"/>
      <c r="B12" s="57"/>
      <c r="C12" s="58" t="s">
        <v>78</v>
      </c>
      <c r="D12" s="59"/>
    </row>
    <row r="13" spans="1:18" ht="22.5" customHeight="1" x14ac:dyDescent="0.35">
      <c r="A13" s="23"/>
      <c r="B13" s="23"/>
      <c r="C13" s="23"/>
      <c r="D13" s="23"/>
    </row>
    <row r="14" spans="1:18" ht="22.5" customHeight="1" x14ac:dyDescent="0.35">
      <c r="A14" s="23"/>
      <c r="B14" s="23"/>
      <c r="C14" s="23"/>
      <c r="D14" s="23"/>
    </row>
    <row r="15" spans="1:18" ht="14.5" x14ac:dyDescent="0.35">
      <c r="A15" s="60" t="s">
        <v>11</v>
      </c>
      <c r="B15" s="61"/>
      <c r="C15" s="61" t="s">
        <v>127</v>
      </c>
      <c r="D15" s="61" t="s">
        <v>128</v>
      </c>
    </row>
    <row r="16" spans="1:18" ht="14.5" x14ac:dyDescent="0.35">
      <c r="A16" s="62" t="s">
        <v>12</v>
      </c>
      <c r="B16" s="23"/>
      <c r="C16" s="23" t="s">
        <v>13</v>
      </c>
      <c r="D16" s="23" t="s">
        <v>14</v>
      </c>
    </row>
    <row r="17" spans="1:4" ht="14.5" x14ac:dyDescent="0.35">
      <c r="A17" s="62" t="s">
        <v>15</v>
      </c>
      <c r="B17" s="23"/>
      <c r="C17" s="23" t="s">
        <v>16</v>
      </c>
      <c r="D17" s="23" t="s">
        <v>22</v>
      </c>
    </row>
  </sheetData>
  <mergeCells count="2">
    <mergeCell ref="A3:D3"/>
    <mergeCell ref="A4:D4"/>
  </mergeCells>
  <pageMargins left="0.25" right="0.25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R7" sqref="R7"/>
    </sheetView>
  </sheetViews>
  <sheetFormatPr defaultRowHeight="68.25" customHeight="1" x14ac:dyDescent="0.35"/>
  <cols>
    <col min="1" max="1" width="4.6328125" style="3" customWidth="1"/>
    <col min="2" max="2" width="12.6328125" style="15" customWidth="1"/>
    <col min="3" max="3" width="8.36328125" style="29" customWidth="1"/>
    <col min="4" max="4" width="8.453125" style="5" customWidth="1"/>
    <col min="5" max="5" width="10" style="4" customWidth="1"/>
    <col min="6" max="6" width="4.26953125" customWidth="1"/>
    <col min="7" max="7" width="4" customWidth="1"/>
    <col min="8" max="8" width="5.1796875" customWidth="1"/>
    <col min="9" max="9" width="4.1796875" customWidth="1"/>
    <col min="10" max="10" width="4" customWidth="1"/>
    <col min="11" max="11" width="5.6328125" customWidth="1"/>
    <col min="12" max="12" width="7.90625" customWidth="1"/>
    <col min="13" max="13" width="7.453125" customWidth="1"/>
    <col min="14" max="14" width="23.81640625" style="2" customWidth="1"/>
    <col min="15" max="15" width="19" customWidth="1"/>
    <col min="16" max="16" width="12.1796875" bestFit="1" customWidth="1"/>
  </cols>
  <sheetData>
    <row r="1" spans="1:15" ht="15.5" x14ac:dyDescent="0.35">
      <c r="A1" s="16"/>
      <c r="B1" s="16"/>
      <c r="C1" s="27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ht="20.25" customHeight="1" x14ac:dyDescent="0.35">
      <c r="A2" s="67" t="s">
        <v>161</v>
      </c>
      <c r="B2" s="67"/>
      <c r="C2" s="67"/>
      <c r="D2" s="67"/>
      <c r="E2" s="67"/>
      <c r="F2" s="67"/>
      <c r="G2" s="67"/>
      <c r="H2" s="67"/>
      <c r="I2" s="67"/>
      <c r="N2" s="30"/>
    </row>
    <row r="3" spans="1:15" ht="20.25" customHeight="1" x14ac:dyDescent="0.35">
      <c r="A3" s="63" t="s">
        <v>79</v>
      </c>
      <c r="B3" s="63"/>
      <c r="C3" s="63"/>
      <c r="D3" s="63"/>
      <c r="E3" s="63"/>
      <c r="F3" s="41"/>
      <c r="G3" s="22"/>
      <c r="H3" s="22"/>
      <c r="I3" s="22"/>
    </row>
    <row r="4" spans="1:15" ht="10.5" customHeight="1" x14ac:dyDescent="0.35">
      <c r="A4" s="6"/>
      <c r="B4" s="14"/>
      <c r="C4" s="28"/>
    </row>
    <row r="5" spans="1:15" s="23" customFormat="1" ht="16.5" customHeight="1" x14ac:dyDescent="0.3">
      <c r="A5" s="75" t="s">
        <v>0</v>
      </c>
      <c r="B5" s="73" t="s">
        <v>20</v>
      </c>
      <c r="C5" s="73" t="s">
        <v>25</v>
      </c>
      <c r="D5" s="73" t="s">
        <v>23</v>
      </c>
      <c r="E5" s="75" t="s">
        <v>70</v>
      </c>
      <c r="F5" s="72" t="s">
        <v>1</v>
      </c>
      <c r="G5" s="72"/>
      <c r="H5" s="72"/>
      <c r="I5" s="72"/>
      <c r="J5" s="72"/>
      <c r="K5" s="72" t="s">
        <v>80</v>
      </c>
      <c r="L5" s="72"/>
      <c r="M5" s="72"/>
      <c r="N5" s="74" t="s">
        <v>17</v>
      </c>
      <c r="O5" s="74"/>
    </row>
    <row r="6" spans="1:15" s="23" customFormat="1" ht="13" x14ac:dyDescent="0.3">
      <c r="A6" s="75"/>
      <c r="B6" s="75"/>
      <c r="C6" s="73"/>
      <c r="D6" s="75"/>
      <c r="E6" s="75"/>
      <c r="F6" s="24" t="s">
        <v>4</v>
      </c>
      <c r="G6" s="24" t="s">
        <v>5</v>
      </c>
      <c r="H6" s="24" t="s">
        <v>6</v>
      </c>
      <c r="I6" s="24" t="s">
        <v>18</v>
      </c>
      <c r="J6" s="24" t="s">
        <v>19</v>
      </c>
      <c r="K6" s="24" t="s">
        <v>7</v>
      </c>
      <c r="L6" s="24" t="s">
        <v>2</v>
      </c>
      <c r="M6" s="24" t="s">
        <v>3</v>
      </c>
      <c r="N6" s="25" t="s">
        <v>81</v>
      </c>
      <c r="O6" s="26">
        <v>44348</v>
      </c>
    </row>
    <row r="7" spans="1:15" ht="58.5" customHeight="1" x14ac:dyDescent="0.35">
      <c r="A7" s="31">
        <v>1</v>
      </c>
      <c r="B7" s="32" t="s">
        <v>162</v>
      </c>
      <c r="C7" s="33" t="s">
        <v>47</v>
      </c>
      <c r="D7" s="31" t="s">
        <v>48</v>
      </c>
      <c r="E7" s="34"/>
      <c r="F7" s="31">
        <v>2</v>
      </c>
      <c r="G7" s="31">
        <v>1</v>
      </c>
      <c r="H7" s="31">
        <v>3</v>
      </c>
      <c r="I7" s="33">
        <v>1</v>
      </c>
      <c r="J7" s="31">
        <v>2</v>
      </c>
      <c r="K7" s="31" t="s">
        <v>56</v>
      </c>
      <c r="L7" s="31" t="s">
        <v>57</v>
      </c>
      <c r="M7" s="31" t="s">
        <v>120</v>
      </c>
      <c r="N7" s="35" t="s">
        <v>83</v>
      </c>
      <c r="O7" s="36" t="s">
        <v>100</v>
      </c>
    </row>
    <row r="8" spans="1:15" ht="58.5" customHeight="1" x14ac:dyDescent="0.35">
      <c r="A8" s="31">
        <v>2</v>
      </c>
      <c r="B8" s="32" t="s">
        <v>163</v>
      </c>
      <c r="C8" s="33" t="s">
        <v>45</v>
      </c>
      <c r="D8" s="31" t="s">
        <v>49</v>
      </c>
      <c r="E8" s="34"/>
      <c r="F8" s="31">
        <v>1</v>
      </c>
      <c r="G8" s="31">
        <v>3</v>
      </c>
      <c r="H8" s="31">
        <v>4</v>
      </c>
      <c r="I8" s="33">
        <v>0</v>
      </c>
      <c r="J8" s="31">
        <v>4</v>
      </c>
      <c r="K8" s="31" t="s">
        <v>58</v>
      </c>
      <c r="L8" s="31" t="s">
        <v>59</v>
      </c>
      <c r="M8" s="31" t="s">
        <v>121</v>
      </c>
      <c r="N8" s="37" t="s">
        <v>82</v>
      </c>
      <c r="O8" s="36" t="s">
        <v>101</v>
      </c>
    </row>
    <row r="9" spans="1:15" ht="58.5" customHeight="1" x14ac:dyDescent="0.35">
      <c r="A9" s="31">
        <v>3</v>
      </c>
      <c r="B9" s="32" t="s">
        <v>164</v>
      </c>
      <c r="C9" s="33" t="s">
        <v>46</v>
      </c>
      <c r="D9" s="31" t="s">
        <v>50</v>
      </c>
      <c r="E9" s="34"/>
      <c r="F9" s="31">
        <v>2</v>
      </c>
      <c r="G9" s="31">
        <v>2</v>
      </c>
      <c r="H9" s="31">
        <v>4</v>
      </c>
      <c r="I9" s="33">
        <v>2</v>
      </c>
      <c r="J9" s="31">
        <v>2</v>
      </c>
      <c r="K9" s="31" t="s">
        <v>60</v>
      </c>
      <c r="L9" s="31" t="s">
        <v>61</v>
      </c>
      <c r="M9" s="31" t="s">
        <v>122</v>
      </c>
      <c r="N9" s="37" t="s">
        <v>84</v>
      </c>
      <c r="O9" s="36" t="s">
        <v>102</v>
      </c>
    </row>
    <row r="10" spans="1:15" ht="58.5" customHeight="1" x14ac:dyDescent="0.35">
      <c r="A10" s="31">
        <v>4</v>
      </c>
      <c r="B10" s="32" t="s">
        <v>165</v>
      </c>
      <c r="C10" s="33" t="s">
        <v>44</v>
      </c>
      <c r="D10" s="31" t="s">
        <v>51</v>
      </c>
      <c r="E10" s="34">
        <v>9864691619</v>
      </c>
      <c r="F10" s="31">
        <v>3</v>
      </c>
      <c r="G10" s="31">
        <v>4</v>
      </c>
      <c r="H10" s="31">
        <v>7</v>
      </c>
      <c r="I10" s="33">
        <v>2</v>
      </c>
      <c r="J10" s="31">
        <v>5</v>
      </c>
      <c r="K10" s="31" t="s">
        <v>62</v>
      </c>
      <c r="L10" s="31" t="s">
        <v>63</v>
      </c>
      <c r="M10" s="31" t="s">
        <v>123</v>
      </c>
      <c r="N10" s="37" t="s">
        <v>85</v>
      </c>
      <c r="O10" s="36" t="s">
        <v>103</v>
      </c>
    </row>
    <row r="11" spans="1:15" ht="58.5" customHeight="1" x14ac:dyDescent="0.35">
      <c r="A11" s="31">
        <v>5</v>
      </c>
      <c r="B11" s="32" t="s">
        <v>166</v>
      </c>
      <c r="C11" s="33" t="s">
        <v>43</v>
      </c>
      <c r="D11" s="31" t="s">
        <v>51</v>
      </c>
      <c r="E11" s="34"/>
      <c r="F11" s="31">
        <v>2</v>
      </c>
      <c r="G11" s="31">
        <v>1</v>
      </c>
      <c r="H11" s="31">
        <v>3</v>
      </c>
      <c r="I11" s="33">
        <v>1</v>
      </c>
      <c r="J11" s="31">
        <v>2</v>
      </c>
      <c r="K11" s="31" t="s">
        <v>64</v>
      </c>
      <c r="L11" s="31" t="s">
        <v>65</v>
      </c>
      <c r="M11" s="31" t="s">
        <v>124</v>
      </c>
      <c r="N11" s="37" t="s">
        <v>86</v>
      </c>
      <c r="O11" s="36" t="s">
        <v>104</v>
      </c>
    </row>
    <row r="12" spans="1:15" ht="58.5" customHeight="1" x14ac:dyDescent="0.35">
      <c r="A12" s="31">
        <v>6</v>
      </c>
      <c r="B12" s="32" t="s">
        <v>167</v>
      </c>
      <c r="C12" s="33" t="s">
        <v>42</v>
      </c>
      <c r="D12" s="31" t="s">
        <v>52</v>
      </c>
      <c r="E12" s="34">
        <v>9860854612</v>
      </c>
      <c r="F12" s="31">
        <v>3</v>
      </c>
      <c r="G12" s="31">
        <v>3</v>
      </c>
      <c r="H12" s="31">
        <v>6</v>
      </c>
      <c r="I12" s="31">
        <v>0</v>
      </c>
      <c r="J12" s="31">
        <v>6</v>
      </c>
      <c r="K12" s="31" t="s">
        <v>66</v>
      </c>
      <c r="L12" s="31" t="s">
        <v>67</v>
      </c>
      <c r="M12" s="31" t="s">
        <v>125</v>
      </c>
      <c r="N12" s="37" t="s">
        <v>87</v>
      </c>
      <c r="O12" s="36" t="s">
        <v>105</v>
      </c>
    </row>
    <row r="13" spans="1:15" ht="14.5" x14ac:dyDescent="0.35">
      <c r="A13" s="66" t="s">
        <v>26</v>
      </c>
      <c r="B13" s="66"/>
      <c r="C13" s="66"/>
      <c r="D13" s="66"/>
      <c r="E13" s="66"/>
      <c r="F13" s="38">
        <f>SUM(F7:F12)</f>
        <v>13</v>
      </c>
      <c r="G13" s="38">
        <f>SUM(G7:G12)</f>
        <v>14</v>
      </c>
      <c r="H13" s="38">
        <f>SUM(H7:H12)</f>
        <v>27</v>
      </c>
      <c r="I13" s="38">
        <f>SUM(I7:I12)</f>
        <v>6</v>
      </c>
      <c r="J13" s="38">
        <f>SUM(J7:J12)</f>
        <v>21</v>
      </c>
      <c r="K13" s="66"/>
      <c r="L13" s="66"/>
      <c r="M13" s="66"/>
      <c r="N13" s="66"/>
      <c r="O13" s="66"/>
    </row>
    <row r="14" spans="1:15" ht="58.5" customHeight="1" x14ac:dyDescent="0.35">
      <c r="A14" s="31">
        <v>7</v>
      </c>
      <c r="B14" s="32" t="s">
        <v>168</v>
      </c>
      <c r="C14" s="33" t="s">
        <v>41</v>
      </c>
      <c r="D14" s="31" t="s">
        <v>53</v>
      </c>
      <c r="E14" s="34">
        <v>9861531760</v>
      </c>
      <c r="F14" s="31">
        <v>4</v>
      </c>
      <c r="G14" s="31">
        <v>2</v>
      </c>
      <c r="H14" s="31">
        <v>6</v>
      </c>
      <c r="I14" s="33">
        <v>3</v>
      </c>
      <c r="J14" s="31">
        <v>3</v>
      </c>
      <c r="K14" s="31" t="s">
        <v>68</v>
      </c>
      <c r="L14" s="31" t="s">
        <v>69</v>
      </c>
      <c r="M14" s="31" t="s">
        <v>126</v>
      </c>
      <c r="N14" s="37" t="s">
        <v>88</v>
      </c>
      <c r="O14" s="36" t="s">
        <v>106</v>
      </c>
    </row>
    <row r="15" spans="1:15" ht="58.5" customHeight="1" x14ac:dyDescent="0.35">
      <c r="A15" s="31">
        <v>8</v>
      </c>
      <c r="B15" s="32" t="s">
        <v>169</v>
      </c>
      <c r="C15" s="33" t="s">
        <v>40</v>
      </c>
      <c r="D15" s="31" t="s">
        <v>54</v>
      </c>
      <c r="E15" s="34">
        <v>9841227671</v>
      </c>
      <c r="F15" s="31">
        <v>3</v>
      </c>
      <c r="G15" s="31">
        <v>4</v>
      </c>
      <c r="H15" s="31">
        <v>7</v>
      </c>
      <c r="I15" s="31">
        <v>3</v>
      </c>
      <c r="J15" s="31">
        <v>4</v>
      </c>
      <c r="K15" s="31" t="s">
        <v>129</v>
      </c>
      <c r="L15" s="31" t="s">
        <v>130</v>
      </c>
      <c r="M15" s="31" t="s">
        <v>148</v>
      </c>
      <c r="N15" s="37" t="s">
        <v>89</v>
      </c>
      <c r="O15" s="36" t="s">
        <v>107</v>
      </c>
    </row>
    <row r="16" spans="1:15" ht="58.5" customHeight="1" x14ac:dyDescent="0.35">
      <c r="A16" s="31">
        <v>9</v>
      </c>
      <c r="B16" s="32" t="s">
        <v>170</v>
      </c>
      <c r="C16" s="33" t="s">
        <v>39</v>
      </c>
      <c r="D16" s="31" t="s">
        <v>54</v>
      </c>
      <c r="E16" s="34">
        <v>9862372393</v>
      </c>
      <c r="F16" s="31">
        <v>4</v>
      </c>
      <c r="G16" s="31">
        <v>4</v>
      </c>
      <c r="H16" s="31">
        <v>8</v>
      </c>
      <c r="I16" s="31">
        <v>3</v>
      </c>
      <c r="J16" s="31">
        <v>5</v>
      </c>
      <c r="K16" s="31" t="s">
        <v>131</v>
      </c>
      <c r="L16" s="31" t="s">
        <v>132</v>
      </c>
      <c r="M16" s="31" t="s">
        <v>149</v>
      </c>
      <c r="N16" s="37" t="s">
        <v>90</v>
      </c>
      <c r="O16" s="36" t="s">
        <v>108</v>
      </c>
    </row>
    <row r="17" spans="1:15" ht="58.5" customHeight="1" x14ac:dyDescent="0.35">
      <c r="A17" s="31">
        <v>10</v>
      </c>
      <c r="B17" s="32" t="s">
        <v>171</v>
      </c>
      <c r="C17" s="33" t="s">
        <v>38</v>
      </c>
      <c r="D17" s="31" t="s">
        <v>54</v>
      </c>
      <c r="E17" s="34">
        <v>9861817754</v>
      </c>
      <c r="F17" s="31">
        <v>2</v>
      </c>
      <c r="G17" s="31">
        <v>3</v>
      </c>
      <c r="H17" s="31">
        <v>5</v>
      </c>
      <c r="I17" s="31">
        <v>3</v>
      </c>
      <c r="J17" s="31">
        <v>2</v>
      </c>
      <c r="K17" s="31" t="s">
        <v>133</v>
      </c>
      <c r="L17" s="31" t="s">
        <v>134</v>
      </c>
      <c r="M17" s="31" t="s">
        <v>150</v>
      </c>
      <c r="N17" s="37" t="s">
        <v>91</v>
      </c>
      <c r="O17" s="36" t="s">
        <v>109</v>
      </c>
    </row>
    <row r="18" spans="1:15" ht="58.5" customHeight="1" x14ac:dyDescent="0.35">
      <c r="A18" s="31">
        <v>11</v>
      </c>
      <c r="B18" s="32" t="s">
        <v>172</v>
      </c>
      <c r="C18" s="33" t="s">
        <v>34</v>
      </c>
      <c r="D18" s="31" t="s">
        <v>54</v>
      </c>
      <c r="E18" s="34">
        <v>9840185241</v>
      </c>
      <c r="F18" s="31">
        <v>3</v>
      </c>
      <c r="G18" s="31">
        <v>4</v>
      </c>
      <c r="H18" s="31">
        <v>7</v>
      </c>
      <c r="I18" s="31">
        <v>3</v>
      </c>
      <c r="J18" s="31">
        <v>4</v>
      </c>
      <c r="K18" s="31" t="s">
        <v>133</v>
      </c>
      <c r="L18" s="31" t="s">
        <v>135</v>
      </c>
      <c r="M18" s="31" t="s">
        <v>151</v>
      </c>
      <c r="N18" s="37" t="s">
        <v>92</v>
      </c>
      <c r="O18" s="36" t="s">
        <v>110</v>
      </c>
    </row>
    <row r="19" spans="1:15" ht="58.5" customHeight="1" x14ac:dyDescent="0.35">
      <c r="A19" s="31">
        <v>12</v>
      </c>
      <c r="B19" s="32" t="s">
        <v>173</v>
      </c>
      <c r="C19" s="33" t="s">
        <v>37</v>
      </c>
      <c r="D19" s="31" t="s">
        <v>54</v>
      </c>
      <c r="E19" s="34">
        <v>9869179382</v>
      </c>
      <c r="F19" s="31">
        <v>3</v>
      </c>
      <c r="G19" s="31">
        <v>5</v>
      </c>
      <c r="H19" s="31">
        <v>8</v>
      </c>
      <c r="I19" s="31">
        <v>2</v>
      </c>
      <c r="J19" s="31">
        <v>6</v>
      </c>
      <c r="K19" s="31" t="s">
        <v>136</v>
      </c>
      <c r="L19" s="31" t="s">
        <v>137</v>
      </c>
      <c r="M19" s="31" t="s">
        <v>152</v>
      </c>
      <c r="N19" s="37" t="s">
        <v>93</v>
      </c>
      <c r="O19" s="36" t="s">
        <v>111</v>
      </c>
    </row>
    <row r="20" spans="1:15" ht="58.5" customHeight="1" x14ac:dyDescent="0.35">
      <c r="A20" s="31">
        <v>13</v>
      </c>
      <c r="B20" s="32" t="s">
        <v>174</v>
      </c>
      <c r="C20" s="33" t="s">
        <v>36</v>
      </c>
      <c r="D20" s="31" t="s">
        <v>54</v>
      </c>
      <c r="E20" s="34">
        <v>9862721541</v>
      </c>
      <c r="F20" s="31">
        <v>1</v>
      </c>
      <c r="G20" s="31">
        <v>3</v>
      </c>
      <c r="H20" s="31">
        <v>4</v>
      </c>
      <c r="I20" s="31">
        <v>2</v>
      </c>
      <c r="J20" s="31">
        <v>2</v>
      </c>
      <c r="K20" s="31" t="s">
        <v>129</v>
      </c>
      <c r="L20" s="31" t="s">
        <v>138</v>
      </c>
      <c r="M20" s="31" t="s">
        <v>153</v>
      </c>
      <c r="N20" s="37" t="s">
        <v>94</v>
      </c>
      <c r="O20" s="36" t="s">
        <v>112</v>
      </c>
    </row>
    <row r="21" spans="1:15" ht="58.5" customHeight="1" x14ac:dyDescent="0.35">
      <c r="A21" s="31">
        <v>14</v>
      </c>
      <c r="B21" s="32" t="s">
        <v>175</v>
      </c>
      <c r="C21" s="33" t="s">
        <v>24</v>
      </c>
      <c r="D21" s="31" t="s">
        <v>54</v>
      </c>
      <c r="E21" s="34"/>
      <c r="F21" s="31">
        <v>2</v>
      </c>
      <c r="G21" s="31">
        <v>2</v>
      </c>
      <c r="H21" s="31">
        <v>4</v>
      </c>
      <c r="I21" s="31">
        <v>1</v>
      </c>
      <c r="J21" s="31">
        <v>3</v>
      </c>
      <c r="K21" s="31" t="s">
        <v>136</v>
      </c>
      <c r="L21" s="31" t="s">
        <v>139</v>
      </c>
      <c r="M21" s="31" t="s">
        <v>154</v>
      </c>
      <c r="N21" s="37" t="s">
        <v>28</v>
      </c>
      <c r="O21" s="36" t="s">
        <v>114</v>
      </c>
    </row>
    <row r="22" spans="1:15" ht="58.5" customHeight="1" x14ac:dyDescent="0.35">
      <c r="A22" s="31">
        <v>15</v>
      </c>
      <c r="B22" s="32" t="s">
        <v>176</v>
      </c>
      <c r="C22" s="33" t="s">
        <v>35</v>
      </c>
      <c r="D22" s="31" t="s">
        <v>54</v>
      </c>
      <c r="E22" s="34"/>
      <c r="F22" s="31">
        <v>1</v>
      </c>
      <c r="G22" s="31">
        <v>2</v>
      </c>
      <c r="H22" s="31">
        <v>3</v>
      </c>
      <c r="I22" s="31">
        <v>1</v>
      </c>
      <c r="J22" s="31">
        <v>2</v>
      </c>
      <c r="K22" s="31" t="s">
        <v>140</v>
      </c>
      <c r="L22" s="31" t="s">
        <v>141</v>
      </c>
      <c r="M22" s="31" t="s">
        <v>155</v>
      </c>
      <c r="N22" s="37" t="s">
        <v>55</v>
      </c>
      <c r="O22" s="36" t="s">
        <v>113</v>
      </c>
    </row>
    <row r="23" spans="1:15" ht="58.5" customHeight="1" x14ac:dyDescent="0.35">
      <c r="A23" s="31">
        <v>16</v>
      </c>
      <c r="B23" s="32" t="s">
        <v>177</v>
      </c>
      <c r="C23" s="33" t="s">
        <v>33</v>
      </c>
      <c r="D23" s="31" t="s">
        <v>54</v>
      </c>
      <c r="E23" s="34"/>
      <c r="F23" s="31">
        <v>3</v>
      </c>
      <c r="G23" s="31">
        <v>2</v>
      </c>
      <c r="H23" s="31">
        <v>5</v>
      </c>
      <c r="I23" s="31">
        <v>2</v>
      </c>
      <c r="J23" s="31">
        <v>3</v>
      </c>
      <c r="K23" s="31" t="s">
        <v>142</v>
      </c>
      <c r="L23" s="31" t="s">
        <v>143</v>
      </c>
      <c r="M23" s="31" t="s">
        <v>156</v>
      </c>
      <c r="N23" s="37" t="s">
        <v>95</v>
      </c>
      <c r="O23" s="36" t="s">
        <v>115</v>
      </c>
    </row>
    <row r="24" spans="1:15" ht="58.5" customHeight="1" x14ac:dyDescent="0.35">
      <c r="A24" s="31">
        <v>17</v>
      </c>
      <c r="B24" s="32" t="s">
        <v>178</v>
      </c>
      <c r="C24" s="33" t="s">
        <v>32</v>
      </c>
      <c r="D24" s="31" t="s">
        <v>54</v>
      </c>
      <c r="E24" s="34"/>
      <c r="F24" s="31">
        <v>2</v>
      </c>
      <c r="G24" s="31">
        <v>4</v>
      </c>
      <c r="H24" s="31">
        <v>6</v>
      </c>
      <c r="I24" s="31">
        <v>2</v>
      </c>
      <c r="J24" s="31">
        <v>4</v>
      </c>
      <c r="K24" s="31" t="s">
        <v>136</v>
      </c>
      <c r="L24" s="31" t="s">
        <v>144</v>
      </c>
      <c r="M24" s="31" t="s">
        <v>157</v>
      </c>
      <c r="N24" s="37" t="s">
        <v>96</v>
      </c>
      <c r="O24" s="36" t="s">
        <v>116</v>
      </c>
    </row>
    <row r="25" spans="1:15" ht="58.5" customHeight="1" x14ac:dyDescent="0.35">
      <c r="A25" s="31">
        <v>18</v>
      </c>
      <c r="B25" s="32" t="s">
        <v>179</v>
      </c>
      <c r="C25" s="33" t="s">
        <v>31</v>
      </c>
      <c r="D25" s="31" t="s">
        <v>54</v>
      </c>
      <c r="E25" s="34"/>
      <c r="F25" s="31">
        <v>3</v>
      </c>
      <c r="G25" s="31">
        <v>4</v>
      </c>
      <c r="H25" s="31">
        <v>7</v>
      </c>
      <c r="I25" s="31">
        <v>3</v>
      </c>
      <c r="J25" s="31">
        <v>4</v>
      </c>
      <c r="K25" s="31" t="s">
        <v>140</v>
      </c>
      <c r="L25" s="31" t="s">
        <v>145</v>
      </c>
      <c r="M25" s="31" t="s">
        <v>158</v>
      </c>
      <c r="N25" s="37" t="s">
        <v>97</v>
      </c>
      <c r="O25" s="36" t="s">
        <v>117</v>
      </c>
    </row>
    <row r="26" spans="1:15" ht="58.5" customHeight="1" x14ac:dyDescent="0.35">
      <c r="A26" s="31">
        <v>19</v>
      </c>
      <c r="B26" s="32" t="s">
        <v>180</v>
      </c>
      <c r="C26" s="33" t="s">
        <v>30</v>
      </c>
      <c r="D26" s="31" t="s">
        <v>54</v>
      </c>
      <c r="E26" s="34"/>
      <c r="F26" s="31">
        <v>2</v>
      </c>
      <c r="G26" s="31">
        <v>3</v>
      </c>
      <c r="H26" s="31">
        <v>5</v>
      </c>
      <c r="I26" s="31">
        <v>2</v>
      </c>
      <c r="J26" s="31">
        <v>3</v>
      </c>
      <c r="K26" s="31" t="s">
        <v>133</v>
      </c>
      <c r="L26" s="31" t="s">
        <v>146</v>
      </c>
      <c r="M26" s="31" t="s">
        <v>159</v>
      </c>
      <c r="N26" s="37" t="s">
        <v>98</v>
      </c>
      <c r="O26" s="36" t="s">
        <v>118</v>
      </c>
    </row>
    <row r="27" spans="1:15" ht="64" customHeight="1" x14ac:dyDescent="0.35">
      <c r="A27" s="31">
        <v>20</v>
      </c>
      <c r="B27" s="32" t="s">
        <v>181</v>
      </c>
      <c r="C27" s="33" t="s">
        <v>29</v>
      </c>
      <c r="D27" s="31" t="s">
        <v>54</v>
      </c>
      <c r="E27" s="34"/>
      <c r="F27" s="31">
        <v>3</v>
      </c>
      <c r="G27" s="31">
        <v>3</v>
      </c>
      <c r="H27" s="31">
        <v>6</v>
      </c>
      <c r="I27" s="31">
        <v>1</v>
      </c>
      <c r="J27" s="31">
        <v>5</v>
      </c>
      <c r="K27" s="31" t="s">
        <v>131</v>
      </c>
      <c r="L27" s="31" t="s">
        <v>147</v>
      </c>
      <c r="M27" s="31" t="s">
        <v>160</v>
      </c>
      <c r="N27" s="37" t="s">
        <v>99</v>
      </c>
      <c r="O27" s="36" t="s">
        <v>119</v>
      </c>
    </row>
    <row r="28" spans="1:15" ht="19.5" customHeight="1" x14ac:dyDescent="0.35">
      <c r="A28" s="66" t="s">
        <v>27</v>
      </c>
      <c r="B28" s="66"/>
      <c r="C28" s="66"/>
      <c r="D28" s="66"/>
      <c r="E28" s="66"/>
      <c r="F28" s="38">
        <f>SUM(F14:F27)</f>
        <v>36</v>
      </c>
      <c r="G28" s="38">
        <f>SUM(G14:G27)</f>
        <v>45</v>
      </c>
      <c r="H28" s="38">
        <f>SUM(H14:H27)</f>
        <v>81</v>
      </c>
      <c r="I28" s="38">
        <f>SUM(I14:I27)</f>
        <v>31</v>
      </c>
      <c r="J28" s="38">
        <f>SUM(J14:J27)</f>
        <v>50</v>
      </c>
      <c r="K28" s="66"/>
      <c r="L28" s="66"/>
      <c r="M28" s="66"/>
      <c r="N28" s="66"/>
      <c r="O28" s="66"/>
    </row>
    <row r="29" spans="1:15" ht="14.5" x14ac:dyDescent="0.35">
      <c r="A29" s="68" t="s">
        <v>8</v>
      </c>
      <c r="B29" s="68"/>
      <c r="C29" s="68"/>
      <c r="D29" s="68"/>
      <c r="E29" s="68"/>
      <c r="F29" s="39">
        <f>F28+F13</f>
        <v>49</v>
      </c>
      <c r="G29" s="39">
        <f>G28+G13</f>
        <v>59</v>
      </c>
      <c r="H29" s="40">
        <f>H28+H13</f>
        <v>108</v>
      </c>
      <c r="I29" s="39">
        <f>I28+I13</f>
        <v>37</v>
      </c>
      <c r="J29" s="39">
        <f>J28+J13</f>
        <v>71</v>
      </c>
      <c r="K29" s="69"/>
      <c r="L29" s="70"/>
      <c r="M29" s="70"/>
      <c r="N29" s="70"/>
      <c r="O29" s="71"/>
    </row>
    <row r="30" spans="1:15" ht="58.5" customHeight="1" x14ac:dyDescent="0.35"/>
  </sheetData>
  <mergeCells count="15">
    <mergeCell ref="K28:O28"/>
    <mergeCell ref="A2:I2"/>
    <mergeCell ref="A29:E29"/>
    <mergeCell ref="K29:O29"/>
    <mergeCell ref="K5:M5"/>
    <mergeCell ref="C5:C6"/>
    <mergeCell ref="A13:E13"/>
    <mergeCell ref="K13:O13"/>
    <mergeCell ref="N5:O5"/>
    <mergeCell ref="A5:A6"/>
    <mergeCell ref="B5:B6"/>
    <mergeCell ref="D5:D6"/>
    <mergeCell ref="E5:E6"/>
    <mergeCell ref="F5:J5"/>
    <mergeCell ref="A28:E28"/>
  </mergeCells>
  <pageMargins left="0.25" right="0.25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4" sqref="H14"/>
    </sheetView>
  </sheetViews>
  <sheetFormatPr defaultRowHeight="14.5" x14ac:dyDescent="0.35"/>
  <cols>
    <col min="8" max="8" width="12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Sertung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2021-09-10T09:13:56Z</dcterms:modified>
</cp:coreProperties>
</file>