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2120" windowHeight="8010"/>
  </bookViews>
  <sheets>
    <sheet name="Hoja1" sheetId="1" r:id="rId1"/>
    <sheet name="Hoja2" sheetId="2" r:id="rId2"/>
    <sheet name="Hoja3" sheetId="3" r:id="rId3"/>
  </sheets>
  <definedNames>
    <definedName name="_GoBack" localSheetId="0">Hoja1!$B$12</definedName>
  </definedNames>
  <calcPr calcId="145621"/>
</workbook>
</file>

<file path=xl/calcChain.xml><?xml version="1.0" encoding="utf-8"?>
<calcChain xmlns="http://schemas.openxmlformats.org/spreadsheetml/2006/main">
  <c r="D33" i="1" l="1"/>
  <c r="D34" i="1"/>
  <c r="D31" i="1"/>
  <c r="D32" i="1"/>
  <c r="D6" i="1"/>
  <c r="D7" i="1"/>
  <c r="D8" i="1"/>
  <c r="D9" i="1"/>
  <c r="D10" i="1"/>
  <c r="D11" i="1"/>
  <c r="D15" i="1"/>
  <c r="D16" i="1"/>
  <c r="D17" i="1"/>
  <c r="D18" i="1"/>
  <c r="D19" i="1"/>
  <c r="B12" i="1"/>
  <c r="D12" i="1" s="1"/>
  <c r="B20" i="1"/>
  <c r="B23" i="1" s="1"/>
  <c r="D23" i="1" s="1"/>
  <c r="D20" i="1" l="1"/>
  <c r="B25" i="1"/>
  <c r="D25" i="1" s="1"/>
</calcChain>
</file>

<file path=xl/sharedStrings.xml><?xml version="1.0" encoding="utf-8"?>
<sst xmlns="http://schemas.openxmlformats.org/spreadsheetml/2006/main" count="28" uniqueCount="24">
  <si>
    <t>Mantenimiento e imprevistos:</t>
  </si>
  <si>
    <t>Project Coordinator</t>
  </si>
  <si>
    <t>Teachers</t>
  </si>
  <si>
    <t>Workshop teachers</t>
  </si>
  <si>
    <t>Psicologist</t>
  </si>
  <si>
    <t>Administrative expenses</t>
  </si>
  <si>
    <t>School Supplies</t>
  </si>
  <si>
    <t>School Supplies &amp; Books</t>
  </si>
  <si>
    <t>Salaries</t>
  </si>
  <si>
    <t>Services</t>
  </si>
  <si>
    <t>Food</t>
  </si>
  <si>
    <t>TOTAL:</t>
  </si>
  <si>
    <t>&gt;&gt;&gt;&gt;&gt;&gt;&gt;&gt;</t>
  </si>
  <si>
    <t>ASSOCIATION´S ANNUAL BUDGET FOR 2012:</t>
  </si>
  <si>
    <t>ASSOCIATION´S MONTHLY BUDGET:</t>
  </si>
  <si>
    <t>BUDGET FOR 2012 - ASOCIACIÓN CIVIL YACHAY WASI CASA CULTURAL OLLANTAYTAMBO</t>
  </si>
  <si>
    <t>LIBRARY - CULTURAL CENTER PROJECT MONTHLY BUDGET</t>
  </si>
  <si>
    <t>DAYCARE CENTER PROJECT MONTHLY BUDGET</t>
  </si>
  <si>
    <t>DONATIONS:</t>
  </si>
  <si>
    <t>SCHOOL TUITIONS</t>
  </si>
  <si>
    <t>ACTUAL INCOMES TO MARCH 2012:</t>
  </si>
  <si>
    <t>SCHOOL SPONSORSHIPS</t>
  </si>
  <si>
    <t>DONATION FROM A FOUNDATION</t>
  </si>
  <si>
    <t>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</si>
</sst>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S/.-280A]\ * #,##0.00_ ;_ [$S/.-280A]\ * \-#,##0.00_ ;_ [$S/.-280A]\ * &quot;-&quot;??_ ;_ @_ "/>
    <numFmt numFmtId="165" formatCode="_-[$$-2409]* #,##0.00_-;\-[$$-2409]* #,##0.00_-;_-[$$-24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/>
    <xf numFmtId="165" fontId="0" fillId="0" borderId="0" xfId="0" applyNumberFormat="1"/>
    <xf numFmtId="0" fontId="1" fillId="2" borderId="1" xfId="0" applyFont="1" applyFill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165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E34" sqref="E34"/>
    </sheetView>
  </sheetViews>
  <sheetFormatPr baseColWidth="10" defaultColWidth="9.140625" defaultRowHeight="15" x14ac:dyDescent="0.25"/>
  <cols>
    <col min="1" max="1" width="41.7109375" customWidth="1"/>
    <col min="2" max="2" width="15.42578125" customWidth="1"/>
    <col min="3" max="3" width="8.85546875" customWidth="1"/>
    <col min="4" max="4" width="12.85546875" bestFit="1" customWidth="1"/>
    <col min="5" max="5" width="12.42578125" customWidth="1"/>
  </cols>
  <sheetData>
    <row r="1" spans="1:4" x14ac:dyDescent="0.25">
      <c r="A1" s="14" t="s">
        <v>15</v>
      </c>
    </row>
    <row r="4" spans="1:4" x14ac:dyDescent="0.25">
      <c r="A4" s="14" t="s">
        <v>16</v>
      </c>
    </row>
    <row r="5" spans="1:4" s="7" customFormat="1" x14ac:dyDescent="0.25"/>
    <row r="6" spans="1:4" s="7" customFormat="1" ht="15" customHeight="1" x14ac:dyDescent="0.25">
      <c r="A6" s="8" t="s">
        <v>1</v>
      </c>
      <c r="B6" s="3">
        <v>600</v>
      </c>
      <c r="C6" s="9"/>
      <c r="D6" s="15">
        <f t="shared" ref="D6:D20" si="0">B6/2.68</f>
        <v>223.88059701492537</v>
      </c>
    </row>
    <row r="7" spans="1:4" s="7" customFormat="1" ht="15" customHeight="1" x14ac:dyDescent="0.25">
      <c r="A7" s="8" t="s">
        <v>2</v>
      </c>
      <c r="B7" s="3">
        <v>1350</v>
      </c>
      <c r="C7" s="9"/>
      <c r="D7" s="15">
        <f t="shared" si="0"/>
        <v>503.73134328358208</v>
      </c>
    </row>
    <row r="8" spans="1:4" s="7" customFormat="1" ht="15" customHeight="1" x14ac:dyDescent="0.25">
      <c r="A8" s="8" t="s">
        <v>3</v>
      </c>
      <c r="B8" s="3">
        <v>700</v>
      </c>
      <c r="C8" s="9"/>
      <c r="D8" s="15">
        <f t="shared" si="0"/>
        <v>261.19402985074623</v>
      </c>
    </row>
    <row r="9" spans="1:4" s="7" customFormat="1" ht="15" customHeight="1" x14ac:dyDescent="0.25">
      <c r="A9" s="8" t="s">
        <v>4</v>
      </c>
      <c r="B9" s="3">
        <v>600</v>
      </c>
      <c r="C9" s="9"/>
      <c r="D9" s="15">
        <f t="shared" si="0"/>
        <v>223.88059701492537</v>
      </c>
    </row>
    <row r="10" spans="1:4" s="7" customFormat="1" ht="15" customHeight="1" x14ac:dyDescent="0.25">
      <c r="A10" s="8" t="s">
        <v>5</v>
      </c>
      <c r="B10" s="3">
        <v>300</v>
      </c>
      <c r="C10" s="9"/>
      <c r="D10" s="15">
        <f t="shared" si="0"/>
        <v>111.94029850746269</v>
      </c>
    </row>
    <row r="11" spans="1:4" s="7" customFormat="1" ht="15" customHeight="1" x14ac:dyDescent="0.25">
      <c r="A11" s="8" t="s">
        <v>7</v>
      </c>
      <c r="B11" s="3">
        <v>500</v>
      </c>
      <c r="C11" s="9"/>
      <c r="D11" s="15">
        <f t="shared" si="0"/>
        <v>186.56716417910448</v>
      </c>
    </row>
    <row r="12" spans="1:4" s="7" customFormat="1" ht="15" customHeight="1" x14ac:dyDescent="0.25">
      <c r="A12" s="13" t="s">
        <v>11</v>
      </c>
      <c r="B12" s="10">
        <f>SUM(B6:B11)</f>
        <v>4050</v>
      </c>
      <c r="D12" s="15">
        <f t="shared" si="0"/>
        <v>1511.1940298507461</v>
      </c>
    </row>
    <row r="13" spans="1:4" s="1" customFormat="1" x14ac:dyDescent="0.25">
      <c r="B13" s="3"/>
      <c r="D13" s="15"/>
    </row>
    <row r="14" spans="1:4" s="1" customFormat="1" ht="30" x14ac:dyDescent="0.25">
      <c r="A14" s="11" t="s">
        <v>17</v>
      </c>
      <c r="B14" s="3"/>
      <c r="D14" s="15"/>
    </row>
    <row r="15" spans="1:4" s="1" customFormat="1" x14ac:dyDescent="0.25">
      <c r="A15" s="4" t="s">
        <v>8</v>
      </c>
      <c r="B15" s="3">
        <v>6600</v>
      </c>
      <c r="D15" s="15">
        <f t="shared" si="0"/>
        <v>2462.686567164179</v>
      </c>
    </row>
    <row r="16" spans="1:4" s="1" customFormat="1" x14ac:dyDescent="0.25">
      <c r="A16" s="4" t="s">
        <v>9</v>
      </c>
      <c r="B16" s="3">
        <v>300</v>
      </c>
      <c r="D16" s="15">
        <f t="shared" si="0"/>
        <v>111.94029850746269</v>
      </c>
    </row>
    <row r="17" spans="1:5" s="1" customFormat="1" x14ac:dyDescent="0.25">
      <c r="A17" s="4" t="s">
        <v>6</v>
      </c>
      <c r="B17" s="3">
        <v>300</v>
      </c>
      <c r="D17" s="15">
        <f t="shared" si="0"/>
        <v>111.94029850746269</v>
      </c>
    </row>
    <row r="18" spans="1:5" s="1" customFormat="1" x14ac:dyDescent="0.25">
      <c r="A18" s="4" t="s">
        <v>0</v>
      </c>
      <c r="B18" s="5">
        <v>500</v>
      </c>
      <c r="D18" s="15">
        <f t="shared" si="0"/>
        <v>186.56716417910448</v>
      </c>
      <c r="E18" s="4"/>
    </row>
    <row r="19" spans="1:5" s="1" customFormat="1" x14ac:dyDescent="0.25">
      <c r="A19" s="4" t="s">
        <v>10</v>
      </c>
      <c r="B19" s="3">
        <v>3510</v>
      </c>
      <c r="D19" s="15">
        <f t="shared" si="0"/>
        <v>1309.7014925373132</v>
      </c>
    </row>
    <row r="20" spans="1:5" s="1" customFormat="1" x14ac:dyDescent="0.25">
      <c r="A20" s="12" t="s">
        <v>11</v>
      </c>
      <c r="B20" s="6">
        <f>SUM(B15:B19)</f>
        <v>11210</v>
      </c>
      <c r="D20" s="15">
        <f t="shared" si="0"/>
        <v>4182.8358208955224</v>
      </c>
    </row>
    <row r="21" spans="1:5" s="1" customFormat="1" x14ac:dyDescent="0.25">
      <c r="B21" s="3"/>
      <c r="D21" s="15"/>
      <c r="E21" s="3"/>
    </row>
    <row r="22" spans="1:5" x14ac:dyDescent="0.25">
      <c r="B22" s="2"/>
      <c r="D22" s="15"/>
    </row>
    <row r="23" spans="1:5" x14ac:dyDescent="0.25">
      <c r="A23" s="14" t="s">
        <v>14</v>
      </c>
      <c r="B23" s="10">
        <f>B20+_GoBack</f>
        <v>15260</v>
      </c>
      <c r="D23" s="15">
        <f>B23/2.68</f>
        <v>5694.0298507462685</v>
      </c>
      <c r="E23" s="2"/>
    </row>
    <row r="24" spans="1:5" ht="15.75" thickBot="1" x14ac:dyDescent="0.3">
      <c r="B24" s="2"/>
      <c r="D24" s="15"/>
    </row>
    <row r="25" spans="1:5" ht="15.75" thickBot="1" x14ac:dyDescent="0.3">
      <c r="A25" s="16" t="s">
        <v>13</v>
      </c>
      <c r="B25" s="17">
        <f>B23*12</f>
        <v>183120</v>
      </c>
      <c r="C25" s="18" t="s">
        <v>12</v>
      </c>
      <c r="D25" s="19">
        <f>B25/2.68</f>
        <v>68328.358208955222</v>
      </c>
    </row>
    <row r="26" spans="1:5" x14ac:dyDescent="0.25">
      <c r="B26" s="2"/>
    </row>
    <row r="27" spans="1:5" x14ac:dyDescent="0.25">
      <c r="B27" s="2"/>
    </row>
    <row r="28" spans="1:5" x14ac:dyDescent="0.25">
      <c r="B28" s="2"/>
    </row>
    <row r="29" spans="1:5" x14ac:dyDescent="0.25">
      <c r="A29" s="14" t="s">
        <v>20</v>
      </c>
      <c r="B29" s="2"/>
    </row>
    <row r="30" spans="1:5" x14ac:dyDescent="0.25">
      <c r="B30" s="2"/>
      <c r="D30" s="15"/>
    </row>
    <row r="31" spans="1:5" x14ac:dyDescent="0.25">
      <c r="A31" t="s">
        <v>18</v>
      </c>
      <c r="B31" s="2">
        <v>7300</v>
      </c>
      <c r="C31" t="s">
        <v>23</v>
      </c>
      <c r="D31" s="15">
        <f t="shared" ref="D31:D34" si="1">B31/2.68</f>
        <v>2723.8805970149251</v>
      </c>
    </row>
    <row r="32" spans="1:5" x14ac:dyDescent="0.25">
      <c r="A32" t="s">
        <v>19</v>
      </c>
      <c r="B32" s="2">
        <v>1000</v>
      </c>
      <c r="C32" t="s">
        <v>23</v>
      </c>
      <c r="D32" s="15">
        <f t="shared" si="1"/>
        <v>373.13432835820896</v>
      </c>
    </row>
    <row r="33" spans="1:4" x14ac:dyDescent="0.25">
      <c r="A33" t="s">
        <v>21</v>
      </c>
      <c r="B33" s="2">
        <v>13400</v>
      </c>
      <c r="C33" t="s">
        <v>23</v>
      </c>
      <c r="D33" s="15">
        <f t="shared" si="1"/>
        <v>5000</v>
      </c>
    </row>
    <row r="34" spans="1:4" x14ac:dyDescent="0.25">
      <c r="A34" t="s">
        <v>22</v>
      </c>
      <c r="B34" s="2">
        <v>13400</v>
      </c>
      <c r="C34" t="s">
        <v>23</v>
      </c>
      <c r="D34" s="15">
        <f t="shared" si="1"/>
        <v>5000</v>
      </c>
    </row>
    <row r="35" spans="1:4" x14ac:dyDescent="0.25">
      <c r="D35" s="15"/>
    </row>
    <row r="36" spans="1:4" x14ac:dyDescent="0.25">
      <c r="D36" s="15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2012-04-12T15:30:32Z</dcterms:modified>
</cp:coreProperties>
</file>